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omments1.xml" ContentType="application/vnd.openxmlformats-officedocument.spreadsheetml.comments+xml"/>
  <Override PartName="/xl/tables/table13.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330" yWindow="510" windowWidth="14130" windowHeight="8070"/>
  </bookViews>
  <sheets>
    <sheet name="Introduction" sheetId="1" r:id="rId1"/>
    <sheet name="Master list from book by ISO27k" sheetId="16" r:id="rId2"/>
    <sheet name="Master list from book ranked" sheetId="15" r:id="rId3"/>
    <sheet name="Copyright" sheetId="4" r:id="rId4"/>
  </sheets>
  <definedNames>
    <definedName name="ChangeManagement">#REF!</definedName>
    <definedName name="Culture">#REF!</definedName>
    <definedName name="Financial">#REF!</definedName>
    <definedName name="Governance">#REF!</definedName>
    <definedName name="Hybrid">#REF!</definedName>
    <definedName name="IncidentManagement">#REF!</definedName>
    <definedName name="LogicalSecurity">#REF!</definedName>
    <definedName name="MasterUnwtd">#REF!</definedName>
    <definedName name="MeanRank">#REF!</definedName>
    <definedName name="PersonnelSecurity">#REF!</definedName>
    <definedName name="PhysicalSecurity">#REF!</definedName>
    <definedName name="QA">#REF!</definedName>
    <definedName name="RiskMgmt">#REF!</definedName>
    <definedName name="SecurityCompliance">#REF!</definedName>
    <definedName name="SecurityControl">#REF!</definedName>
  </definedNames>
  <calcPr calcId="145621"/>
</workbook>
</file>

<file path=xl/calcChain.xml><?xml version="1.0" encoding="utf-8"?>
<calcChain xmlns="http://schemas.openxmlformats.org/spreadsheetml/2006/main">
  <c r="N179" i="16" l="1"/>
  <c r="N178" i="16"/>
  <c r="N177" i="16"/>
  <c r="N176" i="16"/>
  <c r="N175" i="16"/>
  <c r="N174" i="16"/>
  <c r="N173" i="16"/>
  <c r="N172" i="16"/>
  <c r="N171" i="16"/>
  <c r="N170" i="16"/>
  <c r="N169" i="16"/>
  <c r="N168" i="16"/>
  <c r="N167" i="16"/>
  <c r="N166" i="16"/>
  <c r="N165" i="16"/>
  <c r="N164" i="16"/>
  <c r="N161" i="16"/>
  <c r="N160" i="16"/>
  <c r="N159" i="16"/>
  <c r="N158" i="16"/>
  <c r="N157" i="16"/>
  <c r="N156" i="16"/>
  <c r="N155" i="16"/>
  <c r="N154" i="16"/>
  <c r="N153" i="16"/>
  <c r="N152" i="16"/>
  <c r="N151" i="16"/>
  <c r="N148" i="16"/>
  <c r="N147" i="16"/>
  <c r="N146" i="16"/>
  <c r="N145" i="16"/>
  <c r="N144" i="16"/>
  <c r="N143" i="16"/>
  <c r="N142" i="16"/>
  <c r="N141" i="16"/>
  <c r="N138" i="16"/>
  <c r="N137" i="16"/>
  <c r="N136" i="16"/>
  <c r="N135" i="16"/>
  <c r="N134" i="16"/>
  <c r="N133" i="16"/>
  <c r="N132" i="16"/>
  <c r="N131" i="16"/>
  <c r="N130" i="16"/>
  <c r="N127" i="16"/>
  <c r="N126" i="16"/>
  <c r="N125" i="16"/>
  <c r="N124" i="16"/>
  <c r="N123" i="16"/>
  <c r="N122" i="16"/>
  <c r="N121" i="16"/>
  <c r="N120" i="16"/>
  <c r="N119" i="16"/>
  <c r="N118" i="16"/>
  <c r="N115" i="16"/>
  <c r="N114" i="16"/>
  <c r="N113" i="16"/>
  <c r="N112" i="16"/>
  <c r="N111" i="16"/>
  <c r="N110" i="16"/>
  <c r="N109" i="16"/>
  <c r="N108" i="16"/>
  <c r="N107" i="16"/>
  <c r="N106" i="16"/>
  <c r="N105" i="16"/>
  <c r="N104" i="16"/>
  <c r="N103" i="16"/>
  <c r="N102" i="16"/>
  <c r="N101" i="16"/>
  <c r="N100" i="16"/>
  <c r="N99" i="16"/>
  <c r="N96" i="16"/>
  <c r="N95" i="16"/>
  <c r="N94" i="16"/>
  <c r="N93" i="16"/>
  <c r="N92" i="16"/>
  <c r="N91" i="16"/>
  <c r="N90" i="16"/>
  <c r="N87" i="16"/>
  <c r="N86" i="16"/>
  <c r="N85" i="16"/>
  <c r="N84" i="16"/>
  <c r="N83" i="16"/>
  <c r="N82" i="16"/>
  <c r="N81" i="16"/>
  <c r="N80" i="16"/>
  <c r="N79" i="16"/>
  <c r="N78" i="16"/>
  <c r="N77" i="16"/>
  <c r="N76" i="16"/>
  <c r="N75" i="16"/>
  <c r="N72" i="16"/>
  <c r="N71" i="16"/>
  <c r="N70" i="16"/>
  <c r="N69" i="16"/>
  <c r="N68" i="16"/>
  <c r="N67" i="16"/>
  <c r="N66" i="16"/>
  <c r="N63" i="16"/>
  <c r="N62" i="16"/>
  <c r="N61" i="16"/>
  <c r="N60" i="16"/>
  <c r="N59" i="16"/>
  <c r="N58" i="16"/>
  <c r="N57" i="16"/>
  <c r="N56" i="16"/>
  <c r="N55" i="16"/>
  <c r="N54" i="16"/>
  <c r="N53" i="16"/>
  <c r="N52" i="16"/>
  <c r="N51" i="16"/>
  <c r="N50" i="16"/>
  <c r="N49" i="16"/>
  <c r="N48" i="16"/>
  <c r="N47" i="16"/>
  <c r="N46" i="16"/>
  <c r="N45" i="16"/>
  <c r="N44" i="16"/>
  <c r="N43" i="16"/>
  <c r="N42" i="16"/>
  <c r="N41" i="16"/>
  <c r="N40" i="16"/>
  <c r="N39" i="16"/>
  <c r="N38" i="16"/>
  <c r="N37" i="16"/>
  <c r="N36" i="16"/>
  <c r="N33" i="16"/>
  <c r="N32" i="16"/>
  <c r="N31" i="16"/>
  <c r="N30" i="16"/>
  <c r="N29" i="16"/>
  <c r="N28" i="16"/>
  <c r="N27" i="16"/>
  <c r="N26" i="16"/>
  <c r="N25" i="16"/>
  <c r="N24" i="16"/>
  <c r="N23" i="16"/>
  <c r="N22" i="16"/>
  <c r="N21" i="16"/>
  <c r="N20" i="16"/>
  <c r="N19" i="16"/>
  <c r="N16" i="16"/>
  <c r="N15" i="16"/>
  <c r="N14" i="16"/>
  <c r="N13" i="16"/>
  <c r="N12" i="16"/>
  <c r="N11" i="16"/>
  <c r="N10" i="16"/>
  <c r="N9" i="16"/>
  <c r="N8" i="16"/>
  <c r="N7" i="16"/>
  <c r="N6" i="16"/>
  <c r="N5" i="16"/>
  <c r="N4" i="16"/>
  <c r="O157" i="15"/>
  <c r="O156" i="15"/>
  <c r="O155" i="15"/>
  <c r="O154" i="15"/>
  <c r="O153" i="15"/>
  <c r="O152" i="15"/>
  <c r="O151" i="15"/>
  <c r="O150" i="15"/>
  <c r="O149" i="15"/>
  <c r="O148" i="15"/>
  <c r="O147" i="15"/>
  <c r="O146" i="15"/>
  <c r="O145" i="15"/>
  <c r="O144" i="15"/>
  <c r="O143" i="15"/>
  <c r="O142" i="15"/>
  <c r="O141" i="15"/>
  <c r="O140" i="15"/>
  <c r="O139" i="15"/>
  <c r="O138" i="15"/>
  <c r="O137" i="15"/>
  <c r="O136" i="15"/>
  <c r="O135" i="15"/>
  <c r="O134" i="15"/>
  <c r="O133" i="15"/>
  <c r="O132" i="15"/>
  <c r="O131" i="15"/>
  <c r="O130" i="15"/>
  <c r="O129" i="15"/>
  <c r="O128" i="15"/>
  <c r="O127" i="15"/>
  <c r="O126" i="15"/>
  <c r="O125" i="15"/>
  <c r="O124" i="15"/>
  <c r="O123" i="15"/>
  <c r="O122" i="15"/>
  <c r="O121" i="15"/>
  <c r="O120" i="15"/>
  <c r="O119" i="15"/>
  <c r="O118" i="15"/>
  <c r="O117" i="15"/>
  <c r="O116" i="15"/>
  <c r="O115" i="15"/>
  <c r="O114" i="15"/>
  <c r="O113" i="15"/>
  <c r="O112" i="15"/>
  <c r="O111" i="15"/>
  <c r="O110" i="15"/>
  <c r="O109" i="15"/>
  <c r="O108" i="15"/>
  <c r="O107" i="15"/>
  <c r="O106" i="15"/>
  <c r="O105" i="15"/>
  <c r="O104" i="15"/>
  <c r="O103" i="15"/>
  <c r="O102" i="15"/>
  <c r="O101" i="15"/>
  <c r="O100" i="15"/>
  <c r="O99" i="15"/>
  <c r="O98" i="15"/>
  <c r="O97" i="15"/>
  <c r="O96" i="15"/>
  <c r="O95" i="15"/>
  <c r="O94" i="15"/>
  <c r="O93" i="15"/>
  <c r="O92" i="15"/>
  <c r="O91" i="15"/>
  <c r="O90" i="15"/>
  <c r="O89" i="15"/>
  <c r="O88" i="15"/>
  <c r="O87" i="15"/>
  <c r="O86" i="15"/>
  <c r="O85" i="15"/>
  <c r="O84" i="15"/>
  <c r="O83" i="15"/>
  <c r="O82" i="15"/>
  <c r="O81" i="15"/>
  <c r="O80" i="15"/>
  <c r="O79" i="15"/>
  <c r="O78" i="15"/>
  <c r="O77" i="15"/>
  <c r="O76" i="15"/>
  <c r="O75" i="15"/>
  <c r="O74" i="15"/>
  <c r="O73" i="15"/>
  <c r="O72" i="15"/>
  <c r="O71" i="15"/>
  <c r="O70" i="15"/>
  <c r="O69" i="15"/>
  <c r="O68" i="15"/>
  <c r="O67" i="15"/>
  <c r="O66" i="15"/>
  <c r="O65" i="15"/>
  <c r="O64" i="15"/>
  <c r="O63" i="15"/>
  <c r="O62" i="15"/>
  <c r="O61" i="15"/>
  <c r="O60" i="15"/>
  <c r="O59" i="15"/>
  <c r="O58" i="15"/>
  <c r="O57" i="15"/>
  <c r="O56" i="15"/>
  <c r="O55" i="15"/>
  <c r="O54" i="15"/>
  <c r="O53" i="15"/>
  <c r="O52" i="15"/>
  <c r="O51" i="15"/>
  <c r="O50" i="15"/>
  <c r="O49" i="15"/>
  <c r="O48" i="15"/>
  <c r="O47" i="15"/>
  <c r="O46" i="15"/>
  <c r="O45" i="15"/>
  <c r="O44" i="15"/>
  <c r="O43" i="15"/>
  <c r="O42" i="15"/>
  <c r="O41" i="15"/>
  <c r="O40" i="15"/>
  <c r="O39" i="15"/>
  <c r="O38" i="15"/>
  <c r="O37" i="15"/>
  <c r="O36" i="15"/>
  <c r="O35" i="15"/>
  <c r="O34" i="15"/>
  <c r="O33" i="15"/>
  <c r="O32" i="15"/>
  <c r="O31" i="15"/>
  <c r="O30" i="15"/>
  <c r="O29" i="15"/>
  <c r="O28" i="15"/>
  <c r="O27" i="15"/>
  <c r="O26" i="15"/>
  <c r="O25" i="15"/>
  <c r="O24" i="15"/>
  <c r="O23" i="15"/>
  <c r="O22" i="15"/>
  <c r="O21" i="15"/>
  <c r="O20" i="15"/>
  <c r="O19" i="15"/>
  <c r="O18" i="15"/>
  <c r="O17" i="15"/>
  <c r="O16" i="15"/>
  <c r="O15" i="15"/>
  <c r="O14" i="15"/>
  <c r="O13" i="15"/>
  <c r="O12" i="15"/>
  <c r="O11" i="15"/>
  <c r="O10" i="15"/>
  <c r="O9" i="15"/>
  <c r="O8" i="15"/>
  <c r="O7" i="15"/>
  <c r="O6" i="15"/>
  <c r="O5" i="15"/>
  <c r="A5" i="15"/>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O4" i="15"/>
</calcChain>
</file>

<file path=xl/comments1.xml><?xml version="1.0" encoding="utf-8"?>
<comments xmlns="http://schemas.openxmlformats.org/spreadsheetml/2006/main">
  <authors>
    <author>Gary</author>
    <author>AsposeUser</author>
  </authors>
  <commentList>
    <comment ref="D3" authorId="0">
      <text>
        <r>
          <rPr>
            <b/>
            <sz val="14"/>
            <color indexed="81"/>
            <rFont val="Tahoma"/>
            <family val="2"/>
          </rPr>
          <t xml:space="preserve">S = Strategic
M = Management
O = Operational
</t>
        </r>
        <r>
          <rPr>
            <sz val="14"/>
            <color indexed="81"/>
            <rFont val="Tahoma"/>
            <family val="2"/>
          </rPr>
          <t>… just one of many possible ways to categorize metrics</t>
        </r>
      </text>
    </comment>
    <comment ref="E3" authorId="1">
      <text>
        <r>
          <rPr>
            <sz val="16"/>
            <color indexed="81"/>
            <rFont val="Arial"/>
            <family val="2"/>
          </rPr>
          <t>Predictive</t>
        </r>
      </text>
    </comment>
    <comment ref="F3" authorId="1">
      <text>
        <r>
          <rPr>
            <sz val="18"/>
            <color indexed="81"/>
            <rFont val="Arial"/>
            <family val="2"/>
          </rPr>
          <t>Relevant</t>
        </r>
      </text>
    </comment>
    <comment ref="G3" authorId="1">
      <text>
        <r>
          <rPr>
            <sz val="16"/>
            <color indexed="81"/>
            <rFont val="Arial"/>
            <family val="2"/>
          </rPr>
          <t>Actionable</t>
        </r>
      </text>
    </comment>
    <comment ref="H3" authorId="1">
      <text>
        <r>
          <rPr>
            <sz val="16"/>
            <color indexed="81"/>
            <rFont val="Arial"/>
            <family val="2"/>
          </rPr>
          <t>Genuine</t>
        </r>
      </text>
    </comment>
    <comment ref="I3" authorId="1">
      <text>
        <r>
          <rPr>
            <sz val="16"/>
            <color indexed="81"/>
            <rFont val="Arial"/>
            <family val="2"/>
          </rPr>
          <t>Meaningful</t>
        </r>
      </text>
    </comment>
    <comment ref="J3" authorId="1">
      <text>
        <r>
          <rPr>
            <sz val="16"/>
            <color indexed="81"/>
            <rFont val="Arial"/>
            <family val="2"/>
          </rPr>
          <t>Accurate</t>
        </r>
      </text>
    </comment>
    <comment ref="K3" authorId="1">
      <text>
        <r>
          <rPr>
            <sz val="16"/>
            <color indexed="81"/>
            <rFont val="Arial"/>
            <family val="2"/>
          </rPr>
          <t>Timely</t>
        </r>
      </text>
    </comment>
    <comment ref="L3" authorId="1">
      <text>
        <r>
          <rPr>
            <sz val="16"/>
            <color indexed="81"/>
            <rFont val="Arial"/>
            <family val="2"/>
          </rPr>
          <t>Independent</t>
        </r>
      </text>
    </comment>
    <comment ref="M3" authorId="1">
      <text>
        <r>
          <rPr>
            <sz val="16"/>
            <color indexed="81"/>
            <rFont val="Arial"/>
            <family val="2"/>
          </rPr>
          <t>Cost</t>
        </r>
      </text>
    </comment>
    <comment ref="N3" authorId="0">
      <text>
        <r>
          <rPr>
            <sz val="11"/>
            <color indexed="81"/>
            <rFont val="Tahoma"/>
            <family val="2"/>
          </rPr>
          <t>In this example, the final score for each metric is a simple unweighted mean of its PRAGMATIC values</t>
        </r>
      </text>
    </comment>
    <comment ref="D18" authorId="0">
      <text>
        <r>
          <rPr>
            <b/>
            <sz val="14"/>
            <color indexed="81"/>
            <rFont val="Tahoma"/>
            <family val="2"/>
          </rPr>
          <t xml:space="preserve">S = Strategic
M = Management
O = Operational
</t>
        </r>
        <r>
          <rPr>
            <sz val="14"/>
            <color indexed="81"/>
            <rFont val="Tahoma"/>
            <family val="2"/>
          </rPr>
          <t>… just one of many possible ways to categorize metrics</t>
        </r>
      </text>
    </comment>
    <comment ref="E18" authorId="1">
      <text>
        <r>
          <rPr>
            <sz val="16"/>
            <color indexed="81"/>
            <rFont val="Arial"/>
            <family val="2"/>
          </rPr>
          <t>Predictive</t>
        </r>
      </text>
    </comment>
    <comment ref="F18" authorId="1">
      <text>
        <r>
          <rPr>
            <sz val="18"/>
            <color indexed="81"/>
            <rFont val="Arial"/>
            <family val="2"/>
          </rPr>
          <t>Relevant</t>
        </r>
      </text>
    </comment>
    <comment ref="G18" authorId="1">
      <text>
        <r>
          <rPr>
            <sz val="16"/>
            <color indexed="81"/>
            <rFont val="Arial"/>
            <family val="2"/>
          </rPr>
          <t>Actionable</t>
        </r>
      </text>
    </comment>
    <comment ref="H18" authorId="1">
      <text>
        <r>
          <rPr>
            <sz val="16"/>
            <color indexed="81"/>
            <rFont val="Arial"/>
            <family val="2"/>
          </rPr>
          <t>Genuine</t>
        </r>
      </text>
    </comment>
    <comment ref="I18" authorId="1">
      <text>
        <r>
          <rPr>
            <sz val="16"/>
            <color indexed="81"/>
            <rFont val="Arial"/>
            <family val="2"/>
          </rPr>
          <t>Meaningful</t>
        </r>
      </text>
    </comment>
    <comment ref="J18" authorId="1">
      <text>
        <r>
          <rPr>
            <sz val="16"/>
            <color indexed="81"/>
            <rFont val="Arial"/>
            <family val="2"/>
          </rPr>
          <t>Accurate</t>
        </r>
      </text>
    </comment>
    <comment ref="K18" authorId="1">
      <text>
        <r>
          <rPr>
            <sz val="16"/>
            <color indexed="81"/>
            <rFont val="Arial"/>
            <family val="2"/>
          </rPr>
          <t>Timely</t>
        </r>
      </text>
    </comment>
    <comment ref="L18" authorId="1">
      <text>
        <r>
          <rPr>
            <sz val="16"/>
            <color indexed="81"/>
            <rFont val="Arial"/>
            <family val="2"/>
          </rPr>
          <t>Independent</t>
        </r>
      </text>
    </comment>
    <comment ref="M18" authorId="1">
      <text>
        <r>
          <rPr>
            <sz val="16"/>
            <color indexed="81"/>
            <rFont val="Arial"/>
            <family val="2"/>
          </rPr>
          <t>Cost</t>
        </r>
      </text>
    </comment>
    <comment ref="N18" authorId="0">
      <text>
        <r>
          <rPr>
            <sz val="11"/>
            <color indexed="81"/>
            <rFont val="Tahoma"/>
            <family val="2"/>
          </rPr>
          <t>In this example, the final score for each metric is a simple unweighted mean of its PRAGMATIC values</t>
        </r>
      </text>
    </comment>
    <comment ref="D35" authorId="0">
      <text>
        <r>
          <rPr>
            <b/>
            <sz val="14"/>
            <color indexed="81"/>
            <rFont val="Tahoma"/>
            <family val="2"/>
          </rPr>
          <t xml:space="preserve">S = Strategic
M = Management
O = Operational
</t>
        </r>
        <r>
          <rPr>
            <sz val="14"/>
            <color indexed="81"/>
            <rFont val="Tahoma"/>
            <family val="2"/>
          </rPr>
          <t>… just one of many possible ways to categorize metrics</t>
        </r>
      </text>
    </comment>
    <comment ref="E35" authorId="1">
      <text>
        <r>
          <rPr>
            <sz val="16"/>
            <color indexed="81"/>
            <rFont val="Arial"/>
            <family val="2"/>
          </rPr>
          <t>Predictive</t>
        </r>
      </text>
    </comment>
    <comment ref="F35" authorId="1">
      <text>
        <r>
          <rPr>
            <sz val="18"/>
            <color indexed="81"/>
            <rFont val="Arial"/>
            <family val="2"/>
          </rPr>
          <t>Relevant</t>
        </r>
      </text>
    </comment>
    <comment ref="G35" authorId="1">
      <text>
        <r>
          <rPr>
            <sz val="16"/>
            <color indexed="81"/>
            <rFont val="Arial"/>
            <family val="2"/>
          </rPr>
          <t>Actionable</t>
        </r>
      </text>
    </comment>
    <comment ref="H35" authorId="1">
      <text>
        <r>
          <rPr>
            <sz val="16"/>
            <color indexed="81"/>
            <rFont val="Arial"/>
            <family val="2"/>
          </rPr>
          <t>Genuine</t>
        </r>
      </text>
    </comment>
    <comment ref="I35" authorId="1">
      <text>
        <r>
          <rPr>
            <sz val="16"/>
            <color indexed="81"/>
            <rFont val="Arial"/>
            <family val="2"/>
          </rPr>
          <t>Meaningful</t>
        </r>
      </text>
    </comment>
    <comment ref="J35" authorId="1">
      <text>
        <r>
          <rPr>
            <sz val="16"/>
            <color indexed="81"/>
            <rFont val="Arial"/>
            <family val="2"/>
          </rPr>
          <t>Accurate</t>
        </r>
      </text>
    </comment>
    <comment ref="K35" authorId="1">
      <text>
        <r>
          <rPr>
            <sz val="16"/>
            <color indexed="81"/>
            <rFont val="Arial"/>
            <family val="2"/>
          </rPr>
          <t>Timely</t>
        </r>
      </text>
    </comment>
    <comment ref="L35" authorId="1">
      <text>
        <r>
          <rPr>
            <sz val="16"/>
            <color indexed="81"/>
            <rFont val="Arial"/>
            <family val="2"/>
          </rPr>
          <t>Independent</t>
        </r>
      </text>
    </comment>
    <comment ref="M35" authorId="1">
      <text>
        <r>
          <rPr>
            <sz val="16"/>
            <color indexed="81"/>
            <rFont val="Arial"/>
            <family val="2"/>
          </rPr>
          <t>Cost</t>
        </r>
      </text>
    </comment>
    <comment ref="N35" authorId="0">
      <text>
        <r>
          <rPr>
            <sz val="11"/>
            <color indexed="81"/>
            <rFont val="Tahoma"/>
            <family val="2"/>
          </rPr>
          <t>In this example, the final score for each metric is a simple unweighted mean of its PRAGMATIC values</t>
        </r>
      </text>
    </comment>
    <comment ref="D65" authorId="0">
      <text>
        <r>
          <rPr>
            <b/>
            <sz val="14"/>
            <color indexed="81"/>
            <rFont val="Tahoma"/>
            <family val="2"/>
          </rPr>
          <t xml:space="preserve">S = Strategic
M = Management
O = Operational
</t>
        </r>
        <r>
          <rPr>
            <sz val="14"/>
            <color indexed="81"/>
            <rFont val="Tahoma"/>
            <family val="2"/>
          </rPr>
          <t>… just one of many possible ways to categorize metrics</t>
        </r>
      </text>
    </comment>
    <comment ref="E65" authorId="1">
      <text>
        <r>
          <rPr>
            <sz val="16"/>
            <color indexed="81"/>
            <rFont val="Arial"/>
            <family val="2"/>
          </rPr>
          <t>Predictive</t>
        </r>
      </text>
    </comment>
    <comment ref="F65" authorId="1">
      <text>
        <r>
          <rPr>
            <sz val="18"/>
            <color indexed="81"/>
            <rFont val="Arial"/>
            <family val="2"/>
          </rPr>
          <t>Relevant</t>
        </r>
      </text>
    </comment>
    <comment ref="G65" authorId="1">
      <text>
        <r>
          <rPr>
            <sz val="16"/>
            <color indexed="81"/>
            <rFont val="Arial"/>
            <family val="2"/>
          </rPr>
          <t>Actionable</t>
        </r>
      </text>
    </comment>
    <comment ref="H65" authorId="1">
      <text>
        <r>
          <rPr>
            <sz val="16"/>
            <color indexed="81"/>
            <rFont val="Arial"/>
            <family val="2"/>
          </rPr>
          <t>Genuine</t>
        </r>
      </text>
    </comment>
    <comment ref="I65" authorId="1">
      <text>
        <r>
          <rPr>
            <sz val="16"/>
            <color indexed="81"/>
            <rFont val="Arial"/>
            <family val="2"/>
          </rPr>
          <t>Meaningful</t>
        </r>
      </text>
    </comment>
    <comment ref="J65" authorId="1">
      <text>
        <r>
          <rPr>
            <sz val="16"/>
            <color indexed="81"/>
            <rFont val="Arial"/>
            <family val="2"/>
          </rPr>
          <t>Accurate</t>
        </r>
      </text>
    </comment>
    <comment ref="K65" authorId="1">
      <text>
        <r>
          <rPr>
            <sz val="16"/>
            <color indexed="81"/>
            <rFont val="Arial"/>
            <family val="2"/>
          </rPr>
          <t>Timely</t>
        </r>
      </text>
    </comment>
    <comment ref="L65" authorId="1">
      <text>
        <r>
          <rPr>
            <sz val="16"/>
            <color indexed="81"/>
            <rFont val="Arial"/>
            <family val="2"/>
          </rPr>
          <t>Independent</t>
        </r>
      </text>
    </comment>
    <comment ref="M65" authorId="1">
      <text>
        <r>
          <rPr>
            <sz val="16"/>
            <color indexed="81"/>
            <rFont val="Arial"/>
            <family val="2"/>
          </rPr>
          <t>Cost</t>
        </r>
      </text>
    </comment>
    <comment ref="N65" authorId="0">
      <text>
        <r>
          <rPr>
            <sz val="11"/>
            <color indexed="81"/>
            <rFont val="Tahoma"/>
            <family val="2"/>
          </rPr>
          <t>In this example, the final score for each metric is a simple unweighted mean of its PRAGMATIC values</t>
        </r>
      </text>
    </comment>
    <comment ref="D74" authorId="0">
      <text>
        <r>
          <rPr>
            <b/>
            <sz val="14"/>
            <color indexed="81"/>
            <rFont val="Tahoma"/>
            <family val="2"/>
          </rPr>
          <t xml:space="preserve">S = Strategic
M = Management
O = Operational
</t>
        </r>
        <r>
          <rPr>
            <sz val="14"/>
            <color indexed="81"/>
            <rFont val="Tahoma"/>
            <family val="2"/>
          </rPr>
          <t>… just one of many possible ways to categorize metrics</t>
        </r>
      </text>
    </comment>
    <comment ref="E74" authorId="1">
      <text>
        <r>
          <rPr>
            <sz val="16"/>
            <color indexed="81"/>
            <rFont val="Arial"/>
            <family val="2"/>
          </rPr>
          <t>Predictive</t>
        </r>
      </text>
    </comment>
    <comment ref="F74" authorId="1">
      <text>
        <r>
          <rPr>
            <sz val="18"/>
            <color indexed="81"/>
            <rFont val="Arial"/>
            <family val="2"/>
          </rPr>
          <t>Relevant</t>
        </r>
      </text>
    </comment>
    <comment ref="G74" authorId="1">
      <text>
        <r>
          <rPr>
            <sz val="16"/>
            <color indexed="81"/>
            <rFont val="Arial"/>
            <family val="2"/>
          </rPr>
          <t>Actionable</t>
        </r>
      </text>
    </comment>
    <comment ref="H74" authorId="1">
      <text>
        <r>
          <rPr>
            <sz val="16"/>
            <color indexed="81"/>
            <rFont val="Arial"/>
            <family val="2"/>
          </rPr>
          <t>Genuine</t>
        </r>
      </text>
    </comment>
    <comment ref="I74" authorId="1">
      <text>
        <r>
          <rPr>
            <sz val="16"/>
            <color indexed="81"/>
            <rFont val="Arial"/>
            <family val="2"/>
          </rPr>
          <t>Meaningful</t>
        </r>
      </text>
    </comment>
    <comment ref="J74" authorId="1">
      <text>
        <r>
          <rPr>
            <sz val="16"/>
            <color indexed="81"/>
            <rFont val="Arial"/>
            <family val="2"/>
          </rPr>
          <t>Accurate</t>
        </r>
      </text>
    </comment>
    <comment ref="K74" authorId="1">
      <text>
        <r>
          <rPr>
            <sz val="16"/>
            <color indexed="81"/>
            <rFont val="Arial"/>
            <family val="2"/>
          </rPr>
          <t>Timely</t>
        </r>
      </text>
    </comment>
    <comment ref="L74" authorId="1">
      <text>
        <r>
          <rPr>
            <sz val="16"/>
            <color indexed="81"/>
            <rFont val="Arial"/>
            <family val="2"/>
          </rPr>
          <t>Independent</t>
        </r>
      </text>
    </comment>
    <comment ref="M74" authorId="1">
      <text>
        <r>
          <rPr>
            <sz val="16"/>
            <color indexed="81"/>
            <rFont val="Arial"/>
            <family val="2"/>
          </rPr>
          <t>Cost</t>
        </r>
      </text>
    </comment>
    <comment ref="N74" authorId="0">
      <text>
        <r>
          <rPr>
            <sz val="11"/>
            <color indexed="81"/>
            <rFont val="Tahoma"/>
            <family val="2"/>
          </rPr>
          <t>In this example, the final score for each metric is a simple unweighted mean of its PRAGMATIC values</t>
        </r>
      </text>
    </comment>
    <comment ref="D89" authorId="0">
      <text>
        <r>
          <rPr>
            <b/>
            <sz val="14"/>
            <color indexed="81"/>
            <rFont val="Tahoma"/>
            <family val="2"/>
          </rPr>
          <t xml:space="preserve">S = Strategic
M = Management
O = Operational
</t>
        </r>
        <r>
          <rPr>
            <sz val="14"/>
            <color indexed="81"/>
            <rFont val="Tahoma"/>
            <family val="2"/>
          </rPr>
          <t>… just one of many possible ways to categorize metrics</t>
        </r>
      </text>
    </comment>
    <comment ref="E89" authorId="1">
      <text>
        <r>
          <rPr>
            <sz val="16"/>
            <color indexed="81"/>
            <rFont val="Arial"/>
            <family val="2"/>
          </rPr>
          <t>Predictive</t>
        </r>
      </text>
    </comment>
    <comment ref="F89" authorId="1">
      <text>
        <r>
          <rPr>
            <sz val="18"/>
            <color indexed="81"/>
            <rFont val="Arial"/>
            <family val="2"/>
          </rPr>
          <t>Relevant</t>
        </r>
      </text>
    </comment>
    <comment ref="G89" authorId="1">
      <text>
        <r>
          <rPr>
            <sz val="16"/>
            <color indexed="81"/>
            <rFont val="Arial"/>
            <family val="2"/>
          </rPr>
          <t>Actionable</t>
        </r>
      </text>
    </comment>
    <comment ref="H89" authorId="1">
      <text>
        <r>
          <rPr>
            <sz val="16"/>
            <color indexed="81"/>
            <rFont val="Arial"/>
            <family val="2"/>
          </rPr>
          <t>Genuine</t>
        </r>
      </text>
    </comment>
    <comment ref="I89" authorId="1">
      <text>
        <r>
          <rPr>
            <sz val="16"/>
            <color indexed="81"/>
            <rFont val="Arial"/>
            <family val="2"/>
          </rPr>
          <t>Meaningful</t>
        </r>
      </text>
    </comment>
    <comment ref="J89" authorId="1">
      <text>
        <r>
          <rPr>
            <sz val="16"/>
            <color indexed="81"/>
            <rFont val="Arial"/>
            <family val="2"/>
          </rPr>
          <t>Accurate</t>
        </r>
      </text>
    </comment>
    <comment ref="K89" authorId="1">
      <text>
        <r>
          <rPr>
            <sz val="16"/>
            <color indexed="81"/>
            <rFont val="Arial"/>
            <family val="2"/>
          </rPr>
          <t>Timely</t>
        </r>
      </text>
    </comment>
    <comment ref="L89" authorId="1">
      <text>
        <r>
          <rPr>
            <sz val="16"/>
            <color indexed="81"/>
            <rFont val="Arial"/>
            <family val="2"/>
          </rPr>
          <t>Independent</t>
        </r>
      </text>
    </comment>
    <comment ref="M89" authorId="1">
      <text>
        <r>
          <rPr>
            <sz val="16"/>
            <color indexed="81"/>
            <rFont val="Arial"/>
            <family val="2"/>
          </rPr>
          <t>Cost</t>
        </r>
      </text>
    </comment>
    <comment ref="N89" authorId="0">
      <text>
        <r>
          <rPr>
            <sz val="11"/>
            <color indexed="81"/>
            <rFont val="Tahoma"/>
            <family val="2"/>
          </rPr>
          <t>In this example, the final score for each metric is a simple unweighted mean of its PRAGMATIC values</t>
        </r>
      </text>
    </comment>
    <comment ref="D98" authorId="0">
      <text>
        <r>
          <rPr>
            <b/>
            <sz val="14"/>
            <color indexed="81"/>
            <rFont val="Tahoma"/>
            <family val="2"/>
          </rPr>
          <t xml:space="preserve">S = Strategic
M = Management
O = Operational
</t>
        </r>
        <r>
          <rPr>
            <sz val="14"/>
            <color indexed="81"/>
            <rFont val="Tahoma"/>
            <family val="2"/>
          </rPr>
          <t>… just one of many possible ways to categorize metrics</t>
        </r>
      </text>
    </comment>
    <comment ref="E98" authorId="1">
      <text>
        <r>
          <rPr>
            <sz val="16"/>
            <color indexed="81"/>
            <rFont val="Arial"/>
            <family val="2"/>
          </rPr>
          <t>Predictive</t>
        </r>
      </text>
    </comment>
    <comment ref="F98" authorId="1">
      <text>
        <r>
          <rPr>
            <sz val="18"/>
            <color indexed="81"/>
            <rFont val="Arial"/>
            <family val="2"/>
          </rPr>
          <t>Relevant</t>
        </r>
      </text>
    </comment>
    <comment ref="G98" authorId="1">
      <text>
        <r>
          <rPr>
            <sz val="16"/>
            <color indexed="81"/>
            <rFont val="Arial"/>
            <family val="2"/>
          </rPr>
          <t>Actionable</t>
        </r>
      </text>
    </comment>
    <comment ref="H98" authorId="1">
      <text>
        <r>
          <rPr>
            <sz val="16"/>
            <color indexed="81"/>
            <rFont val="Arial"/>
            <family val="2"/>
          </rPr>
          <t>Genuine</t>
        </r>
      </text>
    </comment>
    <comment ref="I98" authorId="1">
      <text>
        <r>
          <rPr>
            <sz val="16"/>
            <color indexed="81"/>
            <rFont val="Arial"/>
            <family val="2"/>
          </rPr>
          <t>Meaningful</t>
        </r>
      </text>
    </comment>
    <comment ref="J98" authorId="1">
      <text>
        <r>
          <rPr>
            <sz val="16"/>
            <color indexed="81"/>
            <rFont val="Arial"/>
            <family val="2"/>
          </rPr>
          <t>Accurate</t>
        </r>
      </text>
    </comment>
    <comment ref="K98" authorId="1">
      <text>
        <r>
          <rPr>
            <sz val="16"/>
            <color indexed="81"/>
            <rFont val="Arial"/>
            <family val="2"/>
          </rPr>
          <t>Timely</t>
        </r>
      </text>
    </comment>
    <comment ref="L98" authorId="1">
      <text>
        <r>
          <rPr>
            <sz val="16"/>
            <color indexed="81"/>
            <rFont val="Arial"/>
            <family val="2"/>
          </rPr>
          <t>Independent</t>
        </r>
      </text>
    </comment>
    <comment ref="M98" authorId="1">
      <text>
        <r>
          <rPr>
            <sz val="16"/>
            <color indexed="81"/>
            <rFont val="Arial"/>
            <family val="2"/>
          </rPr>
          <t>Cost</t>
        </r>
      </text>
    </comment>
    <comment ref="N98" authorId="0">
      <text>
        <r>
          <rPr>
            <sz val="11"/>
            <color indexed="81"/>
            <rFont val="Tahoma"/>
            <family val="2"/>
          </rPr>
          <t>In this example, the final score for each metric is a simple unweighted mean of its PRAGMATIC values</t>
        </r>
      </text>
    </comment>
    <comment ref="D117" authorId="0">
      <text>
        <r>
          <rPr>
            <b/>
            <sz val="14"/>
            <color indexed="81"/>
            <rFont val="Tahoma"/>
            <family val="2"/>
          </rPr>
          <t xml:space="preserve">S = Strategic
M = Management
O = Operational
</t>
        </r>
        <r>
          <rPr>
            <sz val="14"/>
            <color indexed="81"/>
            <rFont val="Tahoma"/>
            <family val="2"/>
          </rPr>
          <t>… just one of many possible ways to categorize metrics</t>
        </r>
      </text>
    </comment>
    <comment ref="E117" authorId="1">
      <text>
        <r>
          <rPr>
            <sz val="16"/>
            <color indexed="81"/>
            <rFont val="Arial"/>
            <family val="2"/>
          </rPr>
          <t>Predictive</t>
        </r>
      </text>
    </comment>
    <comment ref="F117" authorId="1">
      <text>
        <r>
          <rPr>
            <sz val="18"/>
            <color indexed="81"/>
            <rFont val="Arial"/>
            <family val="2"/>
          </rPr>
          <t>Relevant</t>
        </r>
      </text>
    </comment>
    <comment ref="G117" authorId="1">
      <text>
        <r>
          <rPr>
            <sz val="16"/>
            <color indexed="81"/>
            <rFont val="Arial"/>
            <family val="2"/>
          </rPr>
          <t>Actionable</t>
        </r>
      </text>
    </comment>
    <comment ref="H117" authorId="1">
      <text>
        <r>
          <rPr>
            <sz val="16"/>
            <color indexed="81"/>
            <rFont val="Arial"/>
            <family val="2"/>
          </rPr>
          <t>Genuine</t>
        </r>
      </text>
    </comment>
    <comment ref="I117" authorId="1">
      <text>
        <r>
          <rPr>
            <sz val="16"/>
            <color indexed="81"/>
            <rFont val="Arial"/>
            <family val="2"/>
          </rPr>
          <t>Meaningful</t>
        </r>
      </text>
    </comment>
    <comment ref="J117" authorId="1">
      <text>
        <r>
          <rPr>
            <sz val="16"/>
            <color indexed="81"/>
            <rFont val="Arial"/>
            <family val="2"/>
          </rPr>
          <t>Accurate</t>
        </r>
      </text>
    </comment>
    <comment ref="K117" authorId="1">
      <text>
        <r>
          <rPr>
            <sz val="16"/>
            <color indexed="81"/>
            <rFont val="Arial"/>
            <family val="2"/>
          </rPr>
          <t>Timely</t>
        </r>
      </text>
    </comment>
    <comment ref="L117" authorId="1">
      <text>
        <r>
          <rPr>
            <sz val="16"/>
            <color indexed="81"/>
            <rFont val="Arial"/>
            <family val="2"/>
          </rPr>
          <t>Independent</t>
        </r>
      </text>
    </comment>
    <comment ref="M117" authorId="1">
      <text>
        <r>
          <rPr>
            <sz val="16"/>
            <color indexed="81"/>
            <rFont val="Arial"/>
            <family val="2"/>
          </rPr>
          <t>Cost</t>
        </r>
      </text>
    </comment>
    <comment ref="N117" authorId="0">
      <text>
        <r>
          <rPr>
            <sz val="11"/>
            <color indexed="81"/>
            <rFont val="Tahoma"/>
            <family val="2"/>
          </rPr>
          <t>In this example, the final score for each metric is a simple unweighted mean of its PRAGMATIC values</t>
        </r>
      </text>
    </comment>
    <comment ref="D129" authorId="0">
      <text>
        <r>
          <rPr>
            <b/>
            <sz val="14"/>
            <color indexed="81"/>
            <rFont val="Tahoma"/>
            <family val="2"/>
          </rPr>
          <t xml:space="preserve">S = Strategic
M = Management
O = Operational
</t>
        </r>
        <r>
          <rPr>
            <sz val="14"/>
            <color indexed="81"/>
            <rFont val="Tahoma"/>
            <family val="2"/>
          </rPr>
          <t>… just one of many possible ways to categorize metrics</t>
        </r>
      </text>
    </comment>
    <comment ref="E129" authorId="1">
      <text>
        <r>
          <rPr>
            <sz val="16"/>
            <color indexed="81"/>
            <rFont val="Arial"/>
            <family val="2"/>
          </rPr>
          <t>Predictive</t>
        </r>
      </text>
    </comment>
    <comment ref="F129" authorId="1">
      <text>
        <r>
          <rPr>
            <sz val="18"/>
            <color indexed="81"/>
            <rFont val="Arial"/>
            <family val="2"/>
          </rPr>
          <t>Relevant</t>
        </r>
      </text>
    </comment>
    <comment ref="G129" authorId="1">
      <text>
        <r>
          <rPr>
            <sz val="16"/>
            <color indexed="81"/>
            <rFont val="Arial"/>
            <family val="2"/>
          </rPr>
          <t>Actionable</t>
        </r>
      </text>
    </comment>
    <comment ref="H129" authorId="1">
      <text>
        <r>
          <rPr>
            <sz val="16"/>
            <color indexed="81"/>
            <rFont val="Arial"/>
            <family val="2"/>
          </rPr>
          <t>Genuine</t>
        </r>
      </text>
    </comment>
    <comment ref="I129" authorId="1">
      <text>
        <r>
          <rPr>
            <sz val="16"/>
            <color indexed="81"/>
            <rFont val="Arial"/>
            <family val="2"/>
          </rPr>
          <t>Meaningful</t>
        </r>
      </text>
    </comment>
    <comment ref="J129" authorId="1">
      <text>
        <r>
          <rPr>
            <sz val="16"/>
            <color indexed="81"/>
            <rFont val="Arial"/>
            <family val="2"/>
          </rPr>
          <t>Accurate</t>
        </r>
      </text>
    </comment>
    <comment ref="K129" authorId="1">
      <text>
        <r>
          <rPr>
            <sz val="16"/>
            <color indexed="81"/>
            <rFont val="Arial"/>
            <family val="2"/>
          </rPr>
          <t>Timely</t>
        </r>
      </text>
    </comment>
    <comment ref="L129" authorId="1">
      <text>
        <r>
          <rPr>
            <sz val="16"/>
            <color indexed="81"/>
            <rFont val="Arial"/>
            <family val="2"/>
          </rPr>
          <t>Independent</t>
        </r>
      </text>
    </comment>
    <comment ref="M129" authorId="1">
      <text>
        <r>
          <rPr>
            <sz val="16"/>
            <color indexed="81"/>
            <rFont val="Arial"/>
            <family val="2"/>
          </rPr>
          <t>Cost</t>
        </r>
      </text>
    </comment>
    <comment ref="N129" authorId="0">
      <text>
        <r>
          <rPr>
            <sz val="11"/>
            <color indexed="81"/>
            <rFont val="Tahoma"/>
            <family val="2"/>
          </rPr>
          <t>In this example, the final score for each metric is a simple unweighted mean of its PRAGMATIC values</t>
        </r>
      </text>
    </comment>
    <comment ref="D140" authorId="0">
      <text>
        <r>
          <rPr>
            <b/>
            <sz val="14"/>
            <color indexed="81"/>
            <rFont val="Tahoma"/>
            <family val="2"/>
          </rPr>
          <t xml:space="preserve">S = Strategic
M = Management
O = Operational
</t>
        </r>
        <r>
          <rPr>
            <sz val="14"/>
            <color indexed="81"/>
            <rFont val="Tahoma"/>
            <family val="2"/>
          </rPr>
          <t>… just one of many possible ways to categorize metrics</t>
        </r>
      </text>
    </comment>
    <comment ref="E140" authorId="1">
      <text>
        <r>
          <rPr>
            <sz val="16"/>
            <color indexed="81"/>
            <rFont val="Arial"/>
            <family val="2"/>
          </rPr>
          <t>Predictive</t>
        </r>
      </text>
    </comment>
    <comment ref="F140" authorId="1">
      <text>
        <r>
          <rPr>
            <sz val="18"/>
            <color indexed="81"/>
            <rFont val="Arial"/>
            <family val="2"/>
          </rPr>
          <t>Relevant</t>
        </r>
      </text>
    </comment>
    <comment ref="G140" authorId="1">
      <text>
        <r>
          <rPr>
            <sz val="16"/>
            <color indexed="81"/>
            <rFont val="Arial"/>
            <family val="2"/>
          </rPr>
          <t>Actionable</t>
        </r>
      </text>
    </comment>
    <comment ref="H140" authorId="1">
      <text>
        <r>
          <rPr>
            <sz val="16"/>
            <color indexed="81"/>
            <rFont val="Arial"/>
            <family val="2"/>
          </rPr>
          <t>Genuine</t>
        </r>
      </text>
    </comment>
    <comment ref="I140" authorId="1">
      <text>
        <r>
          <rPr>
            <sz val="16"/>
            <color indexed="81"/>
            <rFont val="Arial"/>
            <family val="2"/>
          </rPr>
          <t>Meaningful</t>
        </r>
      </text>
    </comment>
    <comment ref="J140" authorId="1">
      <text>
        <r>
          <rPr>
            <sz val="16"/>
            <color indexed="81"/>
            <rFont val="Arial"/>
            <family val="2"/>
          </rPr>
          <t>Accurate</t>
        </r>
      </text>
    </comment>
    <comment ref="K140" authorId="1">
      <text>
        <r>
          <rPr>
            <sz val="16"/>
            <color indexed="81"/>
            <rFont val="Arial"/>
            <family val="2"/>
          </rPr>
          <t>Timely</t>
        </r>
      </text>
    </comment>
    <comment ref="L140" authorId="1">
      <text>
        <r>
          <rPr>
            <sz val="16"/>
            <color indexed="81"/>
            <rFont val="Arial"/>
            <family val="2"/>
          </rPr>
          <t>Independent</t>
        </r>
      </text>
    </comment>
    <comment ref="M140" authorId="1">
      <text>
        <r>
          <rPr>
            <sz val="16"/>
            <color indexed="81"/>
            <rFont val="Arial"/>
            <family val="2"/>
          </rPr>
          <t>Cost</t>
        </r>
      </text>
    </comment>
    <comment ref="N140" authorId="0">
      <text>
        <r>
          <rPr>
            <sz val="11"/>
            <color indexed="81"/>
            <rFont val="Tahoma"/>
            <family val="2"/>
          </rPr>
          <t>In this example, the final score for each metric is a simple unweighted mean of its PRAGMATIC values</t>
        </r>
      </text>
    </comment>
    <comment ref="D150" authorId="0">
      <text>
        <r>
          <rPr>
            <b/>
            <sz val="14"/>
            <color indexed="81"/>
            <rFont val="Tahoma"/>
            <family val="2"/>
          </rPr>
          <t xml:space="preserve">S = Strategic
M = Management
O = Operational
</t>
        </r>
        <r>
          <rPr>
            <sz val="14"/>
            <color indexed="81"/>
            <rFont val="Tahoma"/>
            <family val="2"/>
          </rPr>
          <t>… just one of many possible ways to categorize metrics</t>
        </r>
      </text>
    </comment>
    <comment ref="E150" authorId="1">
      <text>
        <r>
          <rPr>
            <sz val="16"/>
            <color indexed="81"/>
            <rFont val="Arial"/>
            <family val="2"/>
          </rPr>
          <t>Predictive</t>
        </r>
      </text>
    </comment>
    <comment ref="F150" authorId="1">
      <text>
        <r>
          <rPr>
            <sz val="18"/>
            <color indexed="81"/>
            <rFont val="Arial"/>
            <family val="2"/>
          </rPr>
          <t>Relevant</t>
        </r>
      </text>
    </comment>
    <comment ref="G150" authorId="1">
      <text>
        <r>
          <rPr>
            <sz val="16"/>
            <color indexed="81"/>
            <rFont val="Arial"/>
            <family val="2"/>
          </rPr>
          <t>Actionable</t>
        </r>
      </text>
    </comment>
    <comment ref="H150" authorId="1">
      <text>
        <r>
          <rPr>
            <sz val="16"/>
            <color indexed="81"/>
            <rFont val="Arial"/>
            <family val="2"/>
          </rPr>
          <t>Genuine</t>
        </r>
      </text>
    </comment>
    <comment ref="I150" authorId="1">
      <text>
        <r>
          <rPr>
            <sz val="16"/>
            <color indexed="81"/>
            <rFont val="Arial"/>
            <family val="2"/>
          </rPr>
          <t>Meaningful</t>
        </r>
      </text>
    </comment>
    <comment ref="J150" authorId="1">
      <text>
        <r>
          <rPr>
            <sz val="16"/>
            <color indexed="81"/>
            <rFont val="Arial"/>
            <family val="2"/>
          </rPr>
          <t>Accurate</t>
        </r>
      </text>
    </comment>
    <comment ref="K150" authorId="1">
      <text>
        <r>
          <rPr>
            <sz val="16"/>
            <color indexed="81"/>
            <rFont val="Arial"/>
            <family val="2"/>
          </rPr>
          <t>Timely</t>
        </r>
      </text>
    </comment>
    <comment ref="L150" authorId="1">
      <text>
        <r>
          <rPr>
            <sz val="16"/>
            <color indexed="81"/>
            <rFont val="Arial"/>
            <family val="2"/>
          </rPr>
          <t>Independent</t>
        </r>
      </text>
    </comment>
    <comment ref="M150" authorId="1">
      <text>
        <r>
          <rPr>
            <sz val="16"/>
            <color indexed="81"/>
            <rFont val="Arial"/>
            <family val="2"/>
          </rPr>
          <t>Cost</t>
        </r>
      </text>
    </comment>
    <comment ref="N150" authorId="0">
      <text>
        <r>
          <rPr>
            <sz val="11"/>
            <color indexed="81"/>
            <rFont val="Tahoma"/>
            <family val="2"/>
          </rPr>
          <t>In this example, the final score for each metric is a simple unweighted mean of its PRAGMATIC values</t>
        </r>
      </text>
    </comment>
    <comment ref="D163" authorId="0">
      <text>
        <r>
          <rPr>
            <b/>
            <sz val="14"/>
            <color indexed="81"/>
            <rFont val="Tahoma"/>
            <family val="2"/>
          </rPr>
          <t xml:space="preserve">S = Strategic
M = Management
O = Operational
</t>
        </r>
        <r>
          <rPr>
            <sz val="14"/>
            <color indexed="81"/>
            <rFont val="Tahoma"/>
            <family val="2"/>
          </rPr>
          <t>… just one of many possible ways to categorize metrics</t>
        </r>
      </text>
    </comment>
    <comment ref="E163" authorId="1">
      <text>
        <r>
          <rPr>
            <sz val="16"/>
            <color indexed="81"/>
            <rFont val="Arial"/>
            <family val="2"/>
          </rPr>
          <t>Predictive</t>
        </r>
      </text>
    </comment>
    <comment ref="F163" authorId="1">
      <text>
        <r>
          <rPr>
            <sz val="18"/>
            <color indexed="81"/>
            <rFont val="Arial"/>
            <family val="2"/>
          </rPr>
          <t>Relevant</t>
        </r>
      </text>
    </comment>
    <comment ref="G163" authorId="1">
      <text>
        <r>
          <rPr>
            <sz val="16"/>
            <color indexed="81"/>
            <rFont val="Arial"/>
            <family val="2"/>
          </rPr>
          <t>Actionable</t>
        </r>
      </text>
    </comment>
    <comment ref="H163" authorId="1">
      <text>
        <r>
          <rPr>
            <sz val="16"/>
            <color indexed="81"/>
            <rFont val="Arial"/>
            <family val="2"/>
          </rPr>
          <t>Genuine</t>
        </r>
      </text>
    </comment>
    <comment ref="I163" authorId="1">
      <text>
        <r>
          <rPr>
            <sz val="16"/>
            <color indexed="81"/>
            <rFont val="Arial"/>
            <family val="2"/>
          </rPr>
          <t>Meaningful</t>
        </r>
      </text>
    </comment>
    <comment ref="J163" authorId="1">
      <text>
        <r>
          <rPr>
            <sz val="16"/>
            <color indexed="81"/>
            <rFont val="Arial"/>
            <family val="2"/>
          </rPr>
          <t>Accurate</t>
        </r>
      </text>
    </comment>
    <comment ref="K163" authorId="1">
      <text>
        <r>
          <rPr>
            <sz val="16"/>
            <color indexed="81"/>
            <rFont val="Arial"/>
            <family val="2"/>
          </rPr>
          <t>Timely</t>
        </r>
      </text>
    </comment>
    <comment ref="L163" authorId="1">
      <text>
        <r>
          <rPr>
            <sz val="16"/>
            <color indexed="81"/>
            <rFont val="Arial"/>
            <family val="2"/>
          </rPr>
          <t>Independent</t>
        </r>
      </text>
    </comment>
    <comment ref="M163" authorId="1">
      <text>
        <r>
          <rPr>
            <sz val="16"/>
            <color indexed="81"/>
            <rFont val="Arial"/>
            <family val="2"/>
          </rPr>
          <t>Cost</t>
        </r>
      </text>
    </comment>
    <comment ref="N163" authorId="0">
      <text>
        <r>
          <rPr>
            <sz val="11"/>
            <color indexed="81"/>
            <rFont val="Tahoma"/>
            <family val="2"/>
          </rPr>
          <t>In this example, the final score for each metric is a simple unweighted mean of its PRAGMATIC values</t>
        </r>
      </text>
    </comment>
  </commentList>
</comments>
</file>

<file path=xl/comments2.xml><?xml version="1.0" encoding="utf-8"?>
<comments xmlns="http://schemas.openxmlformats.org/spreadsheetml/2006/main">
  <authors>
    <author>Gary</author>
    <author>AsposeUser</author>
  </authors>
  <commentList>
    <comment ref="E3" authorId="0">
      <text>
        <r>
          <rPr>
            <b/>
            <sz val="14"/>
            <color indexed="81"/>
            <rFont val="Tahoma"/>
            <family val="2"/>
          </rPr>
          <t xml:space="preserve">S = Strategic
M = Management
O = Operational
</t>
        </r>
        <r>
          <rPr>
            <sz val="14"/>
            <color indexed="81"/>
            <rFont val="Tahoma"/>
            <family val="2"/>
          </rPr>
          <t>… just one of many possible ways to categorize metrics</t>
        </r>
      </text>
    </comment>
    <comment ref="F3" authorId="1">
      <text>
        <r>
          <rPr>
            <sz val="16"/>
            <color indexed="81"/>
            <rFont val="Arial"/>
            <family val="2"/>
          </rPr>
          <t>Predictive</t>
        </r>
      </text>
    </comment>
    <comment ref="G3" authorId="1">
      <text>
        <r>
          <rPr>
            <sz val="18"/>
            <color indexed="81"/>
            <rFont val="Arial"/>
            <family val="2"/>
          </rPr>
          <t>Relevant</t>
        </r>
      </text>
    </comment>
    <comment ref="H3" authorId="1">
      <text>
        <r>
          <rPr>
            <sz val="16"/>
            <color indexed="81"/>
            <rFont val="Arial"/>
            <family val="2"/>
          </rPr>
          <t>Actionable</t>
        </r>
      </text>
    </comment>
    <comment ref="I3" authorId="1">
      <text>
        <r>
          <rPr>
            <sz val="16"/>
            <color indexed="81"/>
            <rFont val="Arial"/>
            <family val="2"/>
          </rPr>
          <t>Genuine</t>
        </r>
      </text>
    </comment>
    <comment ref="J3" authorId="1">
      <text>
        <r>
          <rPr>
            <sz val="16"/>
            <color indexed="81"/>
            <rFont val="Arial"/>
            <family val="2"/>
          </rPr>
          <t>Meaningful</t>
        </r>
      </text>
    </comment>
    <comment ref="K3" authorId="1">
      <text>
        <r>
          <rPr>
            <sz val="16"/>
            <color indexed="81"/>
            <rFont val="Arial"/>
            <family val="2"/>
          </rPr>
          <t>Accurate</t>
        </r>
      </text>
    </comment>
    <comment ref="L3" authorId="1">
      <text>
        <r>
          <rPr>
            <sz val="16"/>
            <color indexed="81"/>
            <rFont val="Arial"/>
            <family val="2"/>
          </rPr>
          <t>Timely</t>
        </r>
      </text>
    </comment>
    <comment ref="M3" authorId="1">
      <text>
        <r>
          <rPr>
            <sz val="16"/>
            <color indexed="81"/>
            <rFont val="Arial"/>
            <family val="2"/>
          </rPr>
          <t>Independent</t>
        </r>
      </text>
    </comment>
    <comment ref="N3" authorId="1">
      <text>
        <r>
          <rPr>
            <sz val="16"/>
            <color indexed="81"/>
            <rFont val="Arial"/>
            <family val="2"/>
          </rPr>
          <t>Cost</t>
        </r>
      </text>
    </comment>
    <comment ref="O3" authorId="0">
      <text>
        <r>
          <rPr>
            <sz val="11"/>
            <color indexed="81"/>
            <rFont val="Tahoma"/>
            <family val="2"/>
          </rPr>
          <t>In this example, the final score for each metric is a simple unweighted mean of its PRAGMATIC values</t>
        </r>
      </text>
    </comment>
  </commentList>
</comments>
</file>

<file path=xl/sharedStrings.xml><?xml version="1.0" encoding="utf-8"?>
<sst xmlns="http://schemas.openxmlformats.org/spreadsheetml/2006/main" count="1398" uniqueCount="490">
  <si>
    <t>Standard risk management technique</t>
  </si>
  <si>
    <t>Score</t>
  </si>
  <si>
    <t>Days since the last serious information security incident</t>
  </si>
  <si>
    <t>Time lag between incident and detection</t>
  </si>
  <si>
    <t>Controls consistency</t>
  </si>
  <si>
    <t>G</t>
  </si>
  <si>
    <t>A</t>
  </si>
  <si>
    <t>Standard accounting technique</t>
  </si>
  <si>
    <t>C</t>
  </si>
  <si>
    <t xml:space="preserve">ROSI (Return on Security Investment) </t>
  </si>
  <si>
    <t>M</t>
  </si>
  <si>
    <t>I</t>
  </si>
  <si>
    <t>T</t>
  </si>
  <si>
    <t>P</t>
  </si>
  <si>
    <t>R</t>
  </si>
  <si>
    <t>Culture / world view</t>
  </si>
  <si>
    <t>VAR (Value At Risk)</t>
  </si>
  <si>
    <t>Comparative metric highlights good and bad examples</t>
  </si>
  <si>
    <t>Organizational dysfunction</t>
  </si>
  <si>
    <t>Incident management metric</t>
  </si>
  <si>
    <t>This spreadsheet is protected internationally by copyright law.</t>
  </si>
  <si>
    <t>IRR (Internal Rate of Return)</t>
  </si>
  <si>
    <t>Tone at the top</t>
  </si>
  <si>
    <t xml:space="preserve">Standard accounting technique </t>
  </si>
  <si>
    <t>Maturity metric highlights systems without effective access controls</t>
  </si>
  <si>
    <t>ROI (Return On Investment)</t>
  </si>
  <si>
    <t>Risk management metric</t>
  </si>
  <si>
    <t>Opinion surveys and direct observations of the culture</t>
  </si>
  <si>
    <t>ROI as applied to security investments, using ALE</t>
  </si>
  <si>
    <t>Difficult to measure objectively, yet symptomatic of likely security risks within the organization</t>
  </si>
  <si>
    <t>Compliance &amp; assurance metric</t>
  </si>
  <si>
    <t>NPV (Net Present Value)</t>
  </si>
  <si>
    <t>Staff morale &amp; attitude</t>
  </si>
  <si>
    <t>Difficult to measure objectively  without testing, yet important for security and fraud</t>
  </si>
  <si>
    <t>Scope of information security activities</t>
  </si>
  <si>
    <t>Number of unsecured access points</t>
  </si>
  <si>
    <t>Number of unacceptable physical risks on premises</t>
  </si>
  <si>
    <t>Time from change approval to change</t>
  </si>
  <si>
    <t>Failure to determine root cause invites recurrence</t>
  </si>
  <si>
    <t>The times are not always clear-cut, but good forensics can help</t>
  </si>
  <si>
    <t>Useful for business case and security budgeting</t>
  </si>
  <si>
    <t>Either objectives are incorrect or control inadequate - binary measure</t>
  </si>
  <si>
    <t>Controls that do not support specific business objectives may not be needed</t>
  </si>
  <si>
    <t>Standardized controls for same things, follows controls policy consistently</t>
  </si>
  <si>
    <t xml:space="preserve">Number of different controls </t>
  </si>
  <si>
    <t>Historic consequences of noncompliance</t>
  </si>
  <si>
    <t>Effectiveness can be compromised by low scores / perception of lack of value</t>
  </si>
  <si>
    <t>Culture can be improved by focusing attention using surveys.</t>
  </si>
  <si>
    <t>Good indicator of security maturity</t>
  </si>
  <si>
    <t>Information security ascendency</t>
  </si>
  <si>
    <t>Position of security in organization very indicative of authority, culture and effectiveness</t>
  </si>
  <si>
    <t>Benford's law</t>
  </si>
  <si>
    <t>Predictability of first digit of random numbers</t>
  </si>
  <si>
    <t>"Serious"  needs to be defined by severity criteria</t>
  </si>
  <si>
    <t>S</t>
  </si>
  <si>
    <t>M O</t>
  </si>
  <si>
    <t>S M</t>
  </si>
  <si>
    <t>S M O</t>
  </si>
  <si>
    <t xml:space="preserve">M </t>
  </si>
  <si>
    <t>A measure of completeness of governance structure</t>
  </si>
  <si>
    <t>S/M/O</t>
  </si>
  <si>
    <t>Access control metric</t>
  </si>
  <si>
    <t>Note</t>
  </si>
  <si>
    <t>Days since logical access control matrices for application systems were last reviewed</t>
  </si>
  <si>
    <t xml:space="preserve">Indicates how effective are the processes to manage/maintain access rights </t>
  </si>
  <si>
    <t>Most RA methods generate some sort of scoring output that is useful to compare whatever is analyzed</t>
  </si>
  <si>
    <t>Can be used to check the extent to which employees are suited to their roles</t>
  </si>
  <si>
    <t xml:space="preserve"> Exploratory probes often precede attacks, so may give an early warning (for various values of 'early')</t>
  </si>
  <si>
    <t>Homogeneity or heterogeneity impacts on aggregated risk and can be measured using scoring scales</t>
  </si>
  <si>
    <t>Subjective and ill-defined metric; incident reports are more useful</t>
  </si>
  <si>
    <t>Subjective and difficult to quantify</t>
  </si>
  <si>
    <t>Compliance benchmark against peers</t>
  </si>
  <si>
    <t>In regulated sectors, indicative of risk of regulatory sanctions; also indicative of cost effectiveness of infosec</t>
  </si>
  <si>
    <t>Source: Scott Berinato.  Measure with a maturity scale or ISO27K checklist</t>
  </si>
  <si>
    <t>IT security metric</t>
  </si>
  <si>
    <t>Business continuity metric</t>
  </si>
  <si>
    <t>Disaster recovery test results</t>
  </si>
  <si>
    <t>High assurance can only be achieved by highly realistic (ideally live) testing</t>
  </si>
  <si>
    <t>Count the number of plans that have not been reviewed/tested when planned, or the days overdue</t>
  </si>
  <si>
    <t>Coverage of business impact analyses</t>
  </si>
  <si>
    <t>Security policy metric</t>
  </si>
  <si>
    <t>Information asset management metric</t>
  </si>
  <si>
    <t>Simple yet effective measure of incident response capability</t>
  </si>
  <si>
    <t>Fewer effective system wide controls more efficient- too few lose granularity, too many too costly</t>
  </si>
  <si>
    <t>Standard accounting technique reflects the time value of money</t>
  </si>
  <si>
    <t>Payback period</t>
  </si>
  <si>
    <t>Absent asset classification, there is risk of under-protecting or the cost of over-protecting assets; assumes a comprehensive inventory</t>
  </si>
  <si>
    <t>Information asset owners are accountable for their adequate protection; orphaned asets are less llkely to be properly secured</t>
  </si>
  <si>
    <t>IT security maturity</t>
  </si>
  <si>
    <t>Implies there is a comprehensive map of business processes</t>
  </si>
  <si>
    <t>Information asset management maturity</t>
  </si>
  <si>
    <t>Introduction: how to use this spreadsheet</t>
  </si>
  <si>
    <r>
      <t xml:space="preserve">Using this spreadsheet and the example metrics simplistically without the broader context from the book is likely to be misleading, inefficient and ineffective, and may well </t>
    </r>
    <r>
      <rPr>
        <i/>
        <sz val="12"/>
        <rFont val="Arial"/>
        <family val="2"/>
      </rPr>
      <t xml:space="preserve">harm </t>
    </r>
    <r>
      <rPr>
        <sz val="12"/>
        <rFont val="Arial"/>
        <family val="2"/>
      </rPr>
      <t>rather than help your information security.  Read the book to learn about developing a systematic view of your security metrics, specifying metrics that are useful at your current state of maturity and that will drive improvements to your information security arrangements.  The systematic aspect goes beyond simply choosing the top-scoring metrics.  There are maturity and other factors to consider.  Trust us, this is not nearly as easy as it appears.  Use the tool wisely.</t>
    </r>
  </si>
  <si>
    <t>And don't say we didn't warn you.</t>
  </si>
  <si>
    <t>Example metric</t>
  </si>
  <si>
    <t>The unknown ones are arguably more worrying but we can't count them!</t>
  </si>
  <si>
    <t xml:space="preserve">In the hands of competent psychometricians, OCAI scores are highly predictive of  behaviors </t>
  </si>
  <si>
    <t>Physical &amp; environmental security metric</t>
  </si>
  <si>
    <t>Measures procedural deficiencies: these changes should have been blocked by change testing and authorization processes</t>
  </si>
  <si>
    <t>This is clearly a highly subjective measure but extreme values (whether high or low) suggest increased information security risks</t>
  </si>
  <si>
    <t>Indicative of the organization's control over privileged access: potentially a very granular information-rich metric</t>
  </si>
  <si>
    <t>Measures the overall effectiveness of risk management processes</t>
  </si>
  <si>
    <t>Number of high/medium/low risks currently untreated/unresolved</t>
  </si>
  <si>
    <t>Breakdown of exceptions and exemptions</t>
  </si>
  <si>
    <r>
      <rPr>
        <sz val="14"/>
        <color theme="1"/>
        <rFont val="Arial"/>
        <family val="2"/>
      </rPr>
      <t>.</t>
    </r>
    <r>
      <rPr>
        <sz val="14"/>
        <color indexed="9"/>
        <rFont val="Arial"/>
        <family val="2"/>
      </rPr>
      <t>A</t>
    </r>
    <r>
      <rPr>
        <vertAlign val="subscript"/>
        <sz val="8"/>
        <color theme="1"/>
        <rFont val="Arial"/>
        <family val="2"/>
      </rPr>
      <t>.</t>
    </r>
  </si>
  <si>
    <t>Management/governance metric</t>
  </si>
  <si>
    <r>
      <t xml:space="preserve">Analysis of unauthorized and authorized (respectively) non-compliance to policies, procedures, standards, laws, regs </t>
    </r>
    <r>
      <rPr>
        <i/>
        <sz val="11"/>
        <color indexed="8"/>
        <rFont val="Arial"/>
        <family val="2"/>
      </rPr>
      <t>etc.</t>
    </r>
  </si>
  <si>
    <t>Historical trends and common factors generally indicate systematic security issues</t>
  </si>
  <si>
    <t>Avoiding corporate and/or personal liabilities is a strong management driver</t>
  </si>
  <si>
    <t>Locate (and perhaps rank) vulnerabilities through tiger team/penetration testing</t>
  </si>
  <si>
    <t>Lack of compliance means increased risk, incorrect requirements or inadequate compliance procedures</t>
  </si>
  <si>
    <t>Measures of the technical compliance processes</t>
  </si>
  <si>
    <t>O</t>
  </si>
  <si>
    <t>Measure the completeness, accuracy and
up-to-date-ness of the inventory</t>
  </si>
  <si>
    <t>Integrity of the information asset inventory</t>
  </si>
  <si>
    <t>Security awareness level</t>
  </si>
  <si>
    <r>
      <t xml:space="preserve">Measured using surveys, scales, tests </t>
    </r>
    <r>
      <rPr>
        <i/>
        <sz val="11"/>
        <color indexed="8"/>
        <rFont val="Arial"/>
        <family val="2"/>
      </rPr>
      <t>etc</t>
    </r>
    <r>
      <rPr>
        <sz val="11"/>
        <color indexed="8"/>
        <rFont val="Arial"/>
        <family val="2"/>
      </rPr>
      <t>.</t>
    </r>
  </si>
  <si>
    <t>Non-financial impacts of incidents</t>
  </si>
  <si>
    <t>To achieve effective accountability and responsibility requires an identified "owner"</t>
  </si>
  <si>
    <t>Difficult to measure objectively without testing, yet important for security and fraud</t>
  </si>
  <si>
    <t>% of controls tested realistically</t>
  </si>
  <si>
    <t>Number of deviations identified between configuration repository and actual asset configurations</t>
  </si>
  <si>
    <t>Absent effective QA, information security is unlikely to be effective, efficient and consistent</t>
  </si>
  <si>
    <r>
      <t xml:space="preserve">Security needs to be considered in all SDLC stages - affects feasibility, design, implementation </t>
    </r>
    <r>
      <rPr>
        <i/>
        <sz val="11"/>
        <color indexed="8"/>
        <rFont val="Arial"/>
        <family val="2"/>
      </rPr>
      <t>etc</t>
    </r>
    <r>
      <rPr>
        <sz val="11"/>
        <color indexed="8"/>
        <rFont val="Arial"/>
        <family val="2"/>
      </rPr>
      <t>.</t>
    </r>
  </si>
  <si>
    <t>Inconsistencies between logical and physical locations of employees are a concern</t>
  </si>
  <si>
    <t>Useful way to highlight issues but a rather subjective and coarse measure</t>
  </si>
  <si>
    <t xml:space="preserve">Virtually all the power ends up as heat, so it is important to track power comsumed against the air conditioning capacity </t>
  </si>
  <si>
    <t>Correlation between system/configuration logs and authorized change requests</t>
  </si>
  <si>
    <t>This is a process compliance metric in the context of IT change management: unauthorized changes may be incidents</t>
  </si>
  <si>
    <t>Approval suggests proper risk evaluation process ergo reducing the time needed to achieve changes is likely to be beneficial</t>
  </si>
  <si>
    <t>Steal a dime, steal a dollar: even minor frauds or incidents are indicative of untreated threats and vulnerabilities</t>
  </si>
  <si>
    <t>% of inactive user accounts that have been disabled in accordance with policy</t>
  </si>
  <si>
    <t>During the reporting period</t>
  </si>
  <si>
    <t>Number of times that assets were accessed without authentication or validation</t>
  </si>
  <si>
    <t>How would you know this?</t>
  </si>
  <si>
    <t>% of business units that have proven their identification and authentication mechanisms</t>
  </si>
  <si>
    <t>% of facilities that have adequate external lighting</t>
  </si>
  <si>
    <t>Measures a single security control</t>
  </si>
  <si>
    <t>Distance between employee and visitor parking</t>
  </si>
  <si>
    <t>Assumes there is a perceived need for segregation</t>
  </si>
  <si>
    <t>Number of viruses detected in user files</t>
  </si>
  <si>
    <t>Number of attacks</t>
  </si>
  <si>
    <t>Would have to be carefully defined</t>
  </si>
  <si>
    <t>Changes in network probe levels</t>
  </si>
  <si>
    <t>Organizational and technical homogeneity</t>
  </si>
  <si>
    <t>Number of changes</t>
  </si>
  <si>
    <t>Number of systems whose security has been accredited</t>
  </si>
  <si>
    <t>Assumes a formal accreditation process</t>
  </si>
  <si>
    <t>% of controls working as defined</t>
  </si>
  <si>
    <t>Presumes controls are being systematically tested/proven</t>
  </si>
  <si>
    <t>Only measures the assessment</t>
  </si>
  <si>
    <t>Toxicity rate of customer data</t>
  </si>
  <si>
    <t>Security budget as % of IT budget or turnover</t>
  </si>
  <si>
    <t>Flesch readability scores for policies, procedures, standards and guidelines</t>
  </si>
  <si>
    <t>Ideal scores likely to vary between those types of document</t>
  </si>
  <si>
    <t>Entropy of encrypted content</t>
  </si>
  <si>
    <t>Measured by sampling and looking for patterns/uneven distributions</t>
  </si>
  <si>
    <t>4.10</t>
  </si>
  <si>
    <t>5.2</t>
  </si>
  <si>
    <t>5.3</t>
  </si>
  <si>
    <t>5.4</t>
  </si>
  <si>
    <t>5.5</t>
  </si>
  <si>
    <t>5.6</t>
  </si>
  <si>
    <t>5.7</t>
  </si>
  <si>
    <t>5.8</t>
  </si>
  <si>
    <t>5.9</t>
  </si>
  <si>
    <t>5.10</t>
  </si>
  <si>
    <t>5.11</t>
  </si>
  <si>
    <t>6.1</t>
  </si>
  <si>
    <t>6.2</t>
  </si>
  <si>
    <t>6.3</t>
  </si>
  <si>
    <t>6.4</t>
  </si>
  <si>
    <t>6.5</t>
  </si>
  <si>
    <t>6.6</t>
  </si>
  <si>
    <t>6.7</t>
  </si>
  <si>
    <t>6.8</t>
  </si>
  <si>
    <t>6.9</t>
  </si>
  <si>
    <t>6.10</t>
  </si>
  <si>
    <t>6.11</t>
  </si>
  <si>
    <t>6.12</t>
  </si>
  <si>
    <t>6.13</t>
  </si>
  <si>
    <t>6.14</t>
  </si>
  <si>
    <t>6.15</t>
  </si>
  <si>
    <t>6.16</t>
  </si>
  <si>
    <t>6.17</t>
  </si>
  <si>
    <t>6.18</t>
  </si>
  <si>
    <t>6.19</t>
  </si>
  <si>
    <t>6.20</t>
  </si>
  <si>
    <t>6.21</t>
  </si>
  <si>
    <t>6.22</t>
  </si>
  <si>
    <t>6.23</t>
  </si>
  <si>
    <t>6.24</t>
  </si>
  <si>
    <t>7.1</t>
  </si>
  <si>
    <t>7.2</t>
  </si>
  <si>
    <t>7.3</t>
  </si>
  <si>
    <t>7.4</t>
  </si>
  <si>
    <t>8.1</t>
  </si>
  <si>
    <t>8.2</t>
  </si>
  <si>
    <t>8.3</t>
  </si>
  <si>
    <t>8.4</t>
  </si>
  <si>
    <t>8.5</t>
  </si>
  <si>
    <t>8.6</t>
  </si>
  <si>
    <t>8.7</t>
  </si>
  <si>
    <t>8.8</t>
  </si>
  <si>
    <t>8.9</t>
  </si>
  <si>
    <t>8.10</t>
  </si>
  <si>
    <t>9.2</t>
  </si>
  <si>
    <t>9.3</t>
  </si>
  <si>
    <t>9.4</t>
  </si>
  <si>
    <t>9.5</t>
  </si>
  <si>
    <t>9.6</t>
  </si>
  <si>
    <t>9.7</t>
  </si>
  <si>
    <t>10.1</t>
  </si>
  <si>
    <t>10.2</t>
  </si>
  <si>
    <t>10.3</t>
  </si>
  <si>
    <t>10.4</t>
  </si>
  <si>
    <t>10.5</t>
  </si>
  <si>
    <t>10.6</t>
  </si>
  <si>
    <t>10.7</t>
  </si>
  <si>
    <t>10.8</t>
  </si>
  <si>
    <t>10.9</t>
  </si>
  <si>
    <t>10.10</t>
  </si>
  <si>
    <t>10.11</t>
  </si>
  <si>
    <t>10.12</t>
  </si>
  <si>
    <t>11.2</t>
  </si>
  <si>
    <t>11.3</t>
  </si>
  <si>
    <t>11.4</t>
  </si>
  <si>
    <t>11.5</t>
  </si>
  <si>
    <t>11.6</t>
  </si>
  <si>
    <t>11.7</t>
  </si>
  <si>
    <t>11.8</t>
  </si>
  <si>
    <t>12.1</t>
  </si>
  <si>
    <t>12.2</t>
  </si>
  <si>
    <t>12.3</t>
  </si>
  <si>
    <t>12.4</t>
  </si>
  <si>
    <t>12.5</t>
  </si>
  <si>
    <t>12.6</t>
  </si>
  <si>
    <t>12.7</t>
  </si>
  <si>
    <t>13.1</t>
  </si>
  <si>
    <t>13.2</t>
  </si>
  <si>
    <t>13.3</t>
  </si>
  <si>
    <t>13.4</t>
  </si>
  <si>
    <t>13.5</t>
  </si>
  <si>
    <t>13.6</t>
  </si>
  <si>
    <t>13.7</t>
  </si>
  <si>
    <t>13.8</t>
  </si>
  <si>
    <t>14.1</t>
  </si>
  <si>
    <t>14.2</t>
  </si>
  <si>
    <t>14.3</t>
  </si>
  <si>
    <t>14.4</t>
  </si>
  <si>
    <t>14.5</t>
  </si>
  <si>
    <t>14.6</t>
  </si>
  <si>
    <t>15.1</t>
  </si>
  <si>
    <t>15.2</t>
  </si>
  <si>
    <t>15.3</t>
  </si>
  <si>
    <t>15.4</t>
  </si>
  <si>
    <t>15.5</t>
  </si>
  <si>
    <t>15.6</t>
  </si>
  <si>
    <t>15.7</t>
  </si>
  <si>
    <t>15.8</t>
  </si>
  <si>
    <t>15.9</t>
  </si>
  <si>
    <t>15.10</t>
  </si>
  <si>
    <t>Presumes that labels are meaningful and correct</t>
  </si>
  <si>
    <t>7.5</t>
  </si>
  <si>
    <t>Corporation's economic situation</t>
  </si>
  <si>
    <t>Financial stress generally results in increased risk</t>
  </si>
  <si>
    <t xml:space="preserve">The volume level in decibels when the policy suite is dropped from one meter negatively correlates to its effectiveness :-) </t>
  </si>
  <si>
    <t>15.11</t>
  </si>
  <si>
    <t>ISO27k approach: without clear objectives, how would you determine whether the controls are adequate?</t>
  </si>
  <si>
    <r>
      <t xml:space="preserve">Without a controls policy, implementation is likely to be </t>
    </r>
    <r>
      <rPr>
        <i/>
        <sz val="11"/>
        <color indexed="8"/>
        <rFont val="Arial"/>
        <family val="2"/>
      </rPr>
      <t>ad hoc</t>
    </r>
    <r>
      <rPr>
        <sz val="11"/>
        <color indexed="8"/>
        <rFont val="Arial"/>
        <family val="2"/>
      </rPr>
      <t>, contradictory and inconsistent</t>
    </r>
  </si>
  <si>
    <r>
      <t xml:space="preserve">External threats </t>
    </r>
    <r>
      <rPr>
        <i/>
        <sz val="11"/>
        <color indexed="8"/>
        <rFont val="Arial"/>
        <family val="2"/>
      </rPr>
      <t xml:space="preserve">may </t>
    </r>
    <r>
      <rPr>
        <sz val="11"/>
        <color indexed="8"/>
        <rFont val="Arial"/>
        <family val="2"/>
      </rPr>
      <t>pose organizational risk</t>
    </r>
  </si>
  <si>
    <t>Example PRAGMATIC-scored information security metrics,
structured according to ISO/IEC 27002:2005</t>
  </si>
  <si>
    <t>Scored using a maturity scale with scoring indicators (see appendix H)</t>
  </si>
  <si>
    <t>Security risk management maturity</t>
  </si>
  <si>
    <t>Security governance maturity</t>
  </si>
  <si>
    <t>Human resources security maturity</t>
  </si>
  <si>
    <t>Physical and environmental security maturity</t>
  </si>
  <si>
    <t>Software security maturity</t>
  </si>
  <si>
    <t>Information security incident management maturity</t>
  </si>
  <si>
    <t>Business continuity management maturity</t>
  </si>
  <si>
    <t>Information security compliance management maturity</t>
  </si>
  <si>
    <t>Rate of change of emergency change requests</t>
  </si>
  <si>
    <t>10.13</t>
  </si>
  <si>
    <t>Big changes (especially sudden increases)  suggest potentially increased security risks and so are probably worth investigating</t>
  </si>
  <si>
    <t>15.12</t>
  </si>
  <si>
    <t>8.11</t>
  </si>
  <si>
    <t>A peak would suggest a cluster of serious issues and possibly a process failure if the changes are not really emergencies</t>
  </si>
  <si>
    <t>Delays and inconsistencies in patching</t>
  </si>
  <si>
    <t>10.14</t>
  </si>
  <si>
    <t>10.15</t>
  </si>
  <si>
    <r>
      <t>Assumes there are technical security configuration standards and systematic assessment (</t>
    </r>
    <r>
      <rPr>
        <i/>
        <sz val="11"/>
        <color indexed="8"/>
        <rFont val="Arial"/>
        <family val="2"/>
      </rPr>
      <t>e.g.</t>
    </r>
    <r>
      <rPr>
        <sz val="11"/>
        <color indexed="8"/>
        <rFont val="Arial"/>
        <family val="2"/>
      </rPr>
      <t>the CIS benchmarks)</t>
    </r>
  </si>
  <si>
    <t>Assumes that security support calls are routinely identified as such by the Help Deskers' call logging system</t>
  </si>
  <si>
    <t>4.11</t>
  </si>
  <si>
    <r>
      <t xml:space="preserve">Organization's insurance coverage </t>
    </r>
    <r>
      <rPr>
        <i/>
        <sz val="11"/>
        <color indexed="8"/>
        <rFont val="Arial"/>
        <family val="2"/>
      </rPr>
      <t xml:space="preserve">versus </t>
    </r>
    <r>
      <rPr>
        <sz val="11"/>
        <color indexed="8"/>
        <rFont val="Arial"/>
        <family val="2"/>
      </rPr>
      <t>annual premiums</t>
    </r>
  </si>
  <si>
    <t>15.13</t>
  </si>
  <si>
    <t>Business continuity expenditure</t>
  </si>
  <si>
    <t>Assumes the costs relating to resilience, disaster recovery and contingency are tracked reasonably accurately</t>
  </si>
  <si>
    <t>15.14</t>
  </si>
  <si>
    <t>15.15</t>
  </si>
  <si>
    <t>Compare against previous years’ figures and projections for future years, and against various other overheads </t>
  </si>
  <si>
    <t>6.25</t>
  </si>
  <si>
    <t>Possible comparator between business units or organizations but wide variety of possible reasons for the differences</t>
  </si>
  <si>
    <t>9.1</t>
  </si>
  <si>
    <t>Embarrassment factor</t>
  </si>
  <si>
    <t>Value of information assets owned by each Information Asset Owner</t>
  </si>
  <si>
    <t>7.6</t>
  </si>
  <si>
    <t>Assumes there is an information assets valuation process, which has spin-off benefits</t>
  </si>
  <si>
    <r>
      <t xml:space="preserve">Does scope include SCADA/ICS, facilities, production systems, elevators, archives, backups, business continuity </t>
    </r>
    <r>
      <rPr>
        <i/>
        <sz val="10"/>
        <rFont val="Arial"/>
        <family val="2"/>
      </rPr>
      <t>etc</t>
    </r>
    <r>
      <rPr>
        <sz val="10"/>
        <rFont val="Arial"/>
        <family val="2"/>
      </rPr>
      <t>.?</t>
    </r>
  </si>
  <si>
    <t xml:space="preserve">M O </t>
  </si>
  <si>
    <t>7.7</t>
  </si>
  <si>
    <t xml:space="preserve"> Counted from an arbitrary start or asset creation date: speeds up the nomination of owners for all (significant) information assets</t>
  </si>
  <si>
    <t>Rate of change in employee turnover and/or absenteeism</t>
  </si>
  <si>
    <t>Difficult to measure objectively, yet an important driver for security and governance throughout the organization</t>
  </si>
  <si>
    <t>System accounts-to-employees ratio</t>
  </si>
  <si>
    <t>Measures personal accountability; will stimulate an interesting disucssion about what the 'ideal' value should be!</t>
  </si>
  <si>
    <t>8.12</t>
  </si>
  <si>
    <t>Total liability value of untreated/residual risks</t>
  </si>
  <si>
    <t>Assumes we can estimate the liability (potential impact x likelihood) that remains untreated</t>
  </si>
  <si>
    <t>4.12</t>
  </si>
  <si>
    <t xml:space="preserve">"Attack" would have to be carefully defined; ignores differing impacts, and accidents </t>
  </si>
  <si>
    <t>Annual cost of information security controls</t>
  </si>
  <si>
    <t xml:space="preserve">S M </t>
  </si>
  <si>
    <t>6.26</t>
  </si>
  <si>
    <t>15.16</t>
  </si>
  <si>
    <t>Difficult to determine accurately but a very interesting metric, especially if analyzed by different categories of expense</t>
  </si>
  <si>
    <t>12.8</t>
  </si>
  <si>
    <t>% of IT devices not securely configured</t>
  </si>
  <si>
    <t>% of highly privileged/trusted users or functions</t>
  </si>
  <si>
    <t>Controls that fail without it being obvious are a liability, increasing security risk</t>
  </si>
  <si>
    <t>% of controls that are ossified or redundant</t>
  </si>
  <si>
    <t>“It’s the  way we’ve always done it: put the pink copy in the green file …"; gathering the data has spin-off benefits</t>
  </si>
  <si>
    <t>% of technical controls that fail-safe</t>
  </si>
  <si>
    <t>Controls that fail, especially silently, can be very risky in certain circumstances, hence this is highly context-dependent</t>
  </si>
  <si>
    <t>Metric ref #</t>
  </si>
  <si>
    <t>14.7</t>
  </si>
  <si>
    <t xml:space="preserve">RTO &amp; RPO are basic BCM parameters; perhaps change 'defined' to 'approved' if random values may be assigned </t>
  </si>
  <si>
    <t>Assumes the organization has identified its critical business processes, and that BC adequacy can be determined</t>
  </si>
  <si>
    <t>Business continuity plan maintenance status</t>
  </si>
  <si>
    <t>Hinges on the definition of  'adequate'</t>
  </si>
  <si>
    <t>% of security policies supported by adequate compliance activities</t>
  </si>
  <si>
    <t>5.12</t>
  </si>
  <si>
    <t xml:space="preserve">Policies are one form of control addressing risks: if there is no viable risk, why have a policy? </t>
  </si>
  <si>
    <t>Presumably ranges from "none" to "we live by it" but very subjective unless supported by criteria</t>
  </si>
  <si>
    <t>Number or % of security policies that are clear</t>
  </si>
  <si>
    <t>Number or % of security policies addressing viable risks</t>
  </si>
  <si>
    <t>Comprehensiveness of security policy coverage</t>
  </si>
  <si>
    <t>Procedural documentation captures knowledge but must be tested for accuracy; essential for business continuity</t>
  </si>
  <si>
    <t>… as perceived by the intended audiences</t>
  </si>
  <si>
    <t>5.13</t>
  </si>
  <si>
    <t>5.14</t>
  </si>
  <si>
    <t xml:space="preserve">Policy coverage metric implies management has a reasonable idea of the policy landscape </t>
  </si>
  <si>
    <r>
      <t xml:space="preserve">May be numeric, textual or both (annotated scores); may include internal, external and certification audits, even reviews </t>
    </r>
    <r>
      <rPr>
        <i/>
        <sz val="11"/>
        <color indexed="8"/>
        <rFont val="Arial"/>
        <family val="2"/>
      </rPr>
      <t>etc</t>
    </r>
    <r>
      <rPr>
        <sz val="11"/>
        <color indexed="8"/>
        <rFont val="Arial"/>
        <family val="2"/>
      </rPr>
      <t>.</t>
    </r>
  </si>
  <si>
    <t xml:space="preserve">Number of security policies whose review/reapproval is overdue </t>
  </si>
  <si>
    <t>Drives the policy review process; assumes policies have defined review/reapproval dates</t>
  </si>
  <si>
    <t>5.15</t>
  </si>
  <si>
    <t>Quality of identification and authentication controls</t>
  </si>
  <si>
    <r>
      <t xml:space="preserve">Could incorproate password length &amp; complexity, relative strengths of I&amp;A mechanisms </t>
    </r>
    <r>
      <rPr>
        <i/>
        <sz val="11"/>
        <color indexed="8"/>
        <rFont val="Arial"/>
        <family val="2"/>
      </rPr>
      <t>etc</t>
    </r>
    <r>
      <rPr>
        <sz val="11"/>
        <color indexed="8"/>
        <rFont val="Arial"/>
        <family val="2"/>
      </rPr>
      <t>.; should reflect risk though</t>
    </r>
  </si>
  <si>
    <t>11.9</t>
  </si>
  <si>
    <t>Number of unapproved/unlicensed software installations identified on corporate IT equipment</t>
  </si>
  <si>
    <t>Assumes a compliance checking process is running; could be analyzed by business unit for additional leverage</t>
  </si>
  <si>
    <t>Measures whether or not the organization is focusing assurance activities on the risks that actually matter; confusing definition</t>
  </si>
  <si>
    <t>% of purchased software that is unauthorized</t>
  </si>
  <si>
    <t>Indicates a severe gap in the procurement processes!</t>
  </si>
  <si>
    <t>A very narrow (specific) metric with negligible relevance to information security</t>
  </si>
  <si>
    <t>Number or rate of security policy noncompliance infractions detected</t>
  </si>
  <si>
    <t>Simply identify and count the number of policy noncompliance incidents each reporting period  to drive up compliance ...</t>
  </si>
  <si>
    <t>Number of embarrassing privacy breaches &amp; other information security incidents that become public knowledge per year</t>
  </si>
  <si>
    <t>% of critical information assets residing on fully compliant systems</t>
  </si>
  <si>
    <t>Assumes we know which assets are critical and which systems are compliant, but compliant does not necessarily mean secure</t>
  </si>
  <si>
    <t xml:space="preserve">If management spends $50k pa to provide $1m in business interruption insurance, the risk appetite has been partially quantified </t>
  </si>
  <si>
    <t>… in the reporting period, a crude activity measure loosely correlated with security</t>
  </si>
  <si>
    <t>Number of firewall rules changed</t>
  </si>
  <si>
    <r>
      <t xml:space="preserve">Don't ask </t>
    </r>
    <r>
      <rPr>
        <i/>
        <sz val="11"/>
        <color indexed="8"/>
        <rFont val="Arial"/>
        <family val="2"/>
      </rPr>
      <t>us</t>
    </r>
    <r>
      <rPr>
        <sz val="11"/>
        <color indexed="8"/>
        <rFont val="Arial"/>
        <family val="2"/>
      </rPr>
      <t xml:space="preserve"> what this means: this extremely obscure metric was suggested by someone else!</t>
    </r>
  </si>
  <si>
    <t>10.16</t>
  </si>
  <si>
    <t>8.13</t>
  </si>
  <si>
    <t>Any differences between the rates of change should be investigated but may be legitimate; may need to count contractors separately</t>
  </si>
  <si>
    <t>Quality of system security revealed by testing</t>
  </si>
  <si>
    <t>Software quality assurance</t>
  </si>
  <si>
    <t>Difficult to define the metric, but an important parameter to measure &amp; improve for each IT system</t>
  </si>
  <si>
    <t>Difficult to define the metric, but an important parameter to measure &amp; improve across all system developments</t>
  </si>
  <si>
    <t>12.9</t>
  </si>
  <si>
    <t>Controls degrade over time, untested controls may not operate as expected, meet control objectives and address risks</t>
  </si>
  <si>
    <t>IT capacity and performance</t>
  </si>
  <si>
    <t>Uptime</t>
  </si>
  <si>
    <t>Comprises a whole family of more specific metrics, collectively indicating how close to the red line IT is being run</t>
  </si>
  <si>
    <t>14.8</t>
  </si>
  <si>
    <t>14.9</t>
  </si>
  <si>
    <t>A classic IT performance metric directly related directly to availability but often politically defined and determined</t>
  </si>
  <si>
    <t>6.27</t>
  </si>
  <si>
    <t>A 'heartbeat' metric: the sudden unexpected lack of data from a system is probably a security incident</t>
  </si>
  <si>
    <t>Rate of detection of access anomalies</t>
  </si>
  <si>
    <t>Correlate turnstile/card accesses, network activity (NIDS), system logins, plus application-level records; process metric</t>
  </si>
  <si>
    <t>11.10</t>
  </si>
  <si>
    <t>4.13</t>
  </si>
  <si>
    <t>Process/system fragility or vulnerability</t>
  </si>
  <si>
    <t>Contrast results of theoretical assessments with actual performance as a measure of risk and security management</t>
  </si>
  <si>
    <r>
      <rPr>
        <i/>
        <sz val="11"/>
        <color indexed="8"/>
        <rFont val="Arial"/>
        <family val="2"/>
      </rPr>
      <t xml:space="preserve">Perceptions </t>
    </r>
    <r>
      <rPr>
        <sz val="11"/>
        <color indexed="8"/>
        <rFont val="Arial"/>
        <family val="2"/>
      </rPr>
      <t>of rate of change in IT</t>
    </r>
  </si>
  <si>
    <t>Compare actual patch status of systems against the policy on patching &amp; vulnerability management</t>
  </si>
  <si>
    <t>Let's be generous and assume this actually covers all forms of malware</t>
  </si>
  <si>
    <t>Could be measured using automated analyses and/or penetration tests, and compared across systems</t>
  </si>
  <si>
    <t>10.17</t>
  </si>
  <si>
    <r>
      <t xml:space="preserve">The number </t>
    </r>
    <r>
      <rPr>
        <i/>
        <sz val="11"/>
        <color indexed="8"/>
        <rFont val="Arial"/>
        <family val="2"/>
      </rPr>
      <t>and</t>
    </r>
    <r>
      <rPr>
        <sz val="11"/>
        <color indexed="8"/>
        <rFont val="Arial"/>
        <family val="2"/>
      </rPr>
      <t xml:space="preserve"> magnitude of deviation would be more indicative of risk </t>
    </r>
  </si>
  <si>
    <t>Information access control maturity</t>
  </si>
  <si>
    <t>% of critical controls consistent with controls policy</t>
  </si>
  <si>
    <t>Rank</t>
  </si>
  <si>
    <t>Quality of security metrics in use</t>
  </si>
  <si>
    <t>Measured using metametrics similar to PRAGMATIC</t>
  </si>
  <si>
    <t>Unowned information asset days</t>
  </si>
  <si>
    <t>Software security metric</t>
  </si>
  <si>
    <t>% of critical business processes having adequate business continuity arrangements</t>
  </si>
  <si>
    <t>14.10</t>
  </si>
  <si>
    <t>This should generate the map or landscape used by metric 14.1 and numerous BCM activities</t>
  </si>
  <si>
    <t>14.11</t>
  </si>
  <si>
    <r>
      <t xml:space="preserve">Proportionality of expenditure on assurance </t>
    </r>
    <r>
      <rPr>
        <i/>
        <sz val="11"/>
        <color indexed="8"/>
        <rFont val="Arial"/>
        <family val="2"/>
      </rPr>
      <t xml:space="preserve">versus </t>
    </r>
    <r>
      <rPr>
        <sz val="11"/>
        <color indexed="8"/>
        <rFont val="Arial"/>
        <family val="2"/>
      </rPr>
      <t>potential impact x likelihood</t>
    </r>
  </si>
  <si>
    <t>Cuts (or increases!) to the infosec budget are likely to effect what can realistically be achieved, but specific differences can't be predicted</t>
  </si>
  <si>
    <t>Standards must be based on and clarify policy</t>
  </si>
  <si>
    <t>Coupling index</t>
  </si>
  <si>
    <t>The amount of coupling between systems and processes has an impact on the risk of cascade failures ('the domino effect')</t>
  </si>
  <si>
    <t>Information security budget variance</t>
  </si>
  <si>
    <t>Number of unpatched technical vulnerabilities</t>
  </si>
  <si>
    <t>Information security risk scores</t>
  </si>
  <si>
    <t>Number of security policies, standards, procedures and metrics with committed owners</t>
  </si>
  <si>
    <t>% of policy statements unambiguously linked to control objectives</t>
  </si>
  <si>
    <t>Security policy management maturity</t>
  </si>
  <si>
    <t>Number of important operations with documented &amp; tested security procedures</t>
  </si>
  <si>
    <t xml:space="preserve">Policy coverage of frameworks such as ISO/IEC 27002 </t>
  </si>
  <si>
    <t>Traceability of policies, control objectives, standards &amp; procedures</t>
  </si>
  <si>
    <t>Quality of security policies</t>
  </si>
  <si>
    <t>Thud factor (policy verbosity/red tape index, waffle-o-meter)</t>
  </si>
  <si>
    <t xml:space="preserve">% of security policies that satisfy documentation standards </t>
  </si>
  <si>
    <t>Number of security policies that are inconsistent with other policies or obligations</t>
  </si>
  <si>
    <t>Confirms that detailed policy statements reflect/satisfy identified control objectives</t>
  </si>
  <si>
    <t>They should all be explicitly/directly interlinked and/or cross-referenced</t>
  </si>
  <si>
    <r>
      <t xml:space="preserve">Having pre-agreed criteria or standards for quality, readability </t>
    </r>
    <r>
      <rPr>
        <i/>
        <sz val="11"/>
        <color indexed="8"/>
        <rFont val="Arial"/>
        <family val="2"/>
      </rPr>
      <t>etc</t>
    </r>
    <r>
      <rPr>
        <sz val="11"/>
        <color indexed="8"/>
        <rFont val="Arial"/>
        <family val="2"/>
      </rPr>
      <t>. helps!</t>
    </r>
  </si>
  <si>
    <t>% of controls unambiguously linked to control objectives</t>
  </si>
  <si>
    <t>Number of controls meeting defined control criteria/objectives</t>
  </si>
  <si>
    <t>Control objectives tied to specific business objectives</t>
  </si>
  <si>
    <t>Extent of accountability for information assets</t>
  </si>
  <si>
    <t xml:space="preserve">Information security controls coverage </t>
  </si>
  <si>
    <t>DEFCON level</t>
  </si>
  <si>
    <t>Number of orphaned information assets without an owner</t>
  </si>
  <si>
    <t>% of information assets not [correctly] classified</t>
  </si>
  <si>
    <t>% of information assets not marked with the [correct] classification</t>
  </si>
  <si>
    <t>Human resources security metric</t>
  </si>
  <si>
    <t>Corporate security culture</t>
  </si>
  <si>
    <t>Help desk security traffic volumes</t>
  </si>
  <si>
    <t>Psychometrics</t>
  </si>
  <si>
    <r>
      <t xml:space="preserve">Power consumed by the computer suite </t>
    </r>
    <r>
      <rPr>
        <i/>
        <sz val="11"/>
        <color indexed="8"/>
        <rFont val="Arial"/>
        <family val="2"/>
      </rPr>
      <t>versus</t>
    </r>
    <r>
      <rPr>
        <sz val="11"/>
        <color indexed="8"/>
        <rFont val="Arial"/>
        <family val="2"/>
      </rPr>
      <t xml:space="preserve"> air conditioning capacity</t>
    </r>
  </si>
  <si>
    <t>Discrepancies between physical location and logical access location</t>
  </si>
  <si>
    <t>% of systems checked and fully compliant to applicable (technical) security standards</t>
  </si>
  <si>
    <t>% of IT/process changes abandoned, backed-out or failed for information security reasons</t>
  </si>
  <si>
    <t>Patching policy compliance</t>
  </si>
  <si>
    <t>Rate of messages received at central access logging/alerting system</t>
  </si>
  <si>
    <r>
      <t xml:space="preserve">Logical access control matrices for applications: </t>
    </r>
    <r>
      <rPr>
        <i/>
        <sz val="11"/>
        <color indexed="8"/>
        <rFont val="Arial"/>
        <family val="2"/>
      </rPr>
      <t>coverage and detail</t>
    </r>
  </si>
  <si>
    <r>
      <t xml:space="preserve">Logical access control matrices for applications: </t>
    </r>
    <r>
      <rPr>
        <i/>
        <sz val="11"/>
        <color indexed="8"/>
        <rFont val="Arial"/>
        <family val="2"/>
      </rPr>
      <t>state of development</t>
    </r>
  </si>
  <si>
    <t>6.28</t>
  </si>
  <si>
    <t>Extent to which information security is incorporated in software QA</t>
  </si>
  <si>
    <t>Extent to which QA is incorporated in information security processes</t>
  </si>
  <si>
    <t xml:space="preserve">% of configuration items in line with service levels for performance and security </t>
  </si>
  <si>
    <t>Includes service levels for availability, of course</t>
  </si>
  <si>
    <t>Time taken to remediate security incidents</t>
  </si>
  <si>
    <t>% of incidents for which root causes have been diagnosed and addressed</t>
  </si>
  <si>
    <t>Cumulative costs of information security incidents to date</t>
  </si>
  <si>
    <t>Number of information security events and incidents, major and minor</t>
  </si>
  <si>
    <t>Number of information security incidents that could have been prevented, mitigated or avoided</t>
  </si>
  <si>
    <t>% of business processes having defined RTOs and RPOs</t>
  </si>
  <si>
    <t>Mapping critical business processes to disaster recovery and business continuity plans</t>
  </si>
  <si>
    <t>% of critical systems reviewed for compliance with critical control requirements</t>
  </si>
  <si>
    <r>
      <t xml:space="preserve">Number and severity of findings in audit reports, reviews, assessments </t>
    </r>
    <r>
      <rPr>
        <i/>
        <sz val="11"/>
        <color indexed="8"/>
        <rFont val="Arial"/>
        <family val="2"/>
      </rPr>
      <t>etc</t>
    </r>
    <r>
      <rPr>
        <sz val="11"/>
        <color indexed="8"/>
        <rFont val="Arial"/>
        <family val="2"/>
      </rPr>
      <t xml:space="preserve">. </t>
    </r>
  </si>
  <si>
    <t>Status of compliance with externally-imposed information security obligations</t>
  </si>
  <si>
    <t>Status of compliance with internally-mandated (corporate) information security requirements</t>
  </si>
  <si>
    <t>% of software licenses purchased but not accounted for in repository</t>
  </si>
  <si>
    <t>% of security controls that may fail silently</t>
  </si>
  <si>
    <t>11.1</t>
  </si>
  <si>
    <t>Ref</t>
  </si>
  <si>
    <t>5.1</t>
  </si>
  <si>
    <t>Information Security Management customer satisfaction rating</t>
  </si>
  <si>
    <t>Information security expenditure</t>
  </si>
  <si>
    <r>
      <t xml:space="preserve">Employee turn </t>
    </r>
    <r>
      <rPr>
        <i/>
        <sz val="11"/>
        <color indexed="8"/>
        <rFont val="Arial"/>
        <family val="2"/>
      </rPr>
      <t xml:space="preserve">versus </t>
    </r>
    <r>
      <rPr>
        <sz val="11"/>
        <color indexed="8"/>
        <rFont val="Arial"/>
        <family val="2"/>
      </rPr>
      <t>account churn</t>
    </r>
  </si>
  <si>
    <t>Vulnerability index</t>
  </si>
  <si>
    <r>
      <t>·</t>
    </r>
    <r>
      <rPr>
        <sz val="11"/>
        <color rgb="FF000000"/>
        <rFont val="Times New Roman"/>
        <family val="1"/>
      </rPr>
      <t xml:space="preserve">         </t>
    </r>
    <r>
      <rPr>
        <sz val="11"/>
        <color rgb="FF000000"/>
        <rFont val="Arial"/>
        <family val="2"/>
      </rPr>
      <t>Information security expenditure</t>
    </r>
  </si>
  <si>
    <r>
      <t xml:space="preserve">Does scope include SCADA/ICS, facilities, production systems, elevators, archives, backups, business continuity </t>
    </r>
    <r>
      <rPr>
        <i/>
        <sz val="11"/>
        <rFont val="Arial"/>
        <family val="2"/>
      </rPr>
      <t>etc</t>
    </r>
    <r>
      <rPr>
        <sz val="11"/>
        <rFont val="Arial"/>
        <family val="2"/>
      </rPr>
      <t>.?</t>
    </r>
  </si>
  <si>
    <t>Changes to the infosec budget are likely to effect what can realistically be achieved, but specific differences can't be predicted</t>
  </si>
  <si>
    <t>Example information security metrics,
ranked by PRAGMATIC score (unweighted)</t>
  </si>
  <si>
    <r>
      <t>The tables in this spreadsheet illustrate the metrics scoring process described by Krag Brotby and Gary Hinson in the book "</t>
    </r>
    <r>
      <rPr>
        <b/>
        <sz val="12"/>
        <rFont val="Arial"/>
        <family val="2"/>
      </rPr>
      <t>PRAGMATIC Security Metrics</t>
    </r>
    <r>
      <rPr>
        <sz val="12"/>
        <rFont val="Arial"/>
        <family val="2"/>
      </rPr>
      <t>".</t>
    </r>
  </si>
  <si>
    <r>
      <t xml:space="preserve">This spreadsheet is provided as a tool to accompany and illustrate the concepts laid out in depth in the book.  </t>
    </r>
    <r>
      <rPr>
        <b/>
        <sz val="12"/>
        <rFont val="Arial"/>
        <family val="2"/>
      </rPr>
      <t xml:space="preserve">The book is the vital part!  </t>
    </r>
    <r>
      <rPr>
        <sz val="12"/>
        <rFont val="Arial"/>
        <family val="2"/>
      </rPr>
      <t xml:space="preserve">The spreadsheet alone is not sufficient for you to choose suitable information security metrics, nor to develop a workable security measurement system.  The book describes a rational process to score, rank and shortlist candidate information security metrics, and goes on to cover the complexities of designing, using and maintaining a metrics system.  In particular, read the book to understand the thinking behind the PRAGMATIC scoring criteria, and hopefully to appreciate the reasons why we have scored the example metrics as stated herein.  </t>
    </r>
  </si>
  <si>
    <r>
      <t xml:space="preserve">The example metrics and their PRAGMATIC scores in this spreadsheet are purely illustrative, demonstrating how one </t>
    </r>
    <r>
      <rPr>
        <i/>
        <sz val="12"/>
        <rFont val="Arial"/>
        <family val="2"/>
      </rPr>
      <t>might</t>
    </r>
    <r>
      <rPr>
        <sz val="12"/>
        <rFont val="Arial"/>
        <family val="2"/>
      </rPr>
      <t xml:space="preserve"> apply the PRAGMATIC scoring process in practice.  In determining the scores, we have made lots of assumptions about how these metrics might be viewed by management in a fictional generic mid-sized commercial organization, "ACME Inc".  We spent many happy hours discussing them and resolving our differences (mostly!).  The PRAGMATIC scores make sense to us and hopefully to you too, but feel free to disagree with us.  Seriously, consider and challenge these examples, preferably in conjunction with your colleagues.  Go ahead, we insist.</t>
    </r>
  </si>
  <si>
    <r>
      <rPr>
        <b/>
        <sz val="12"/>
        <rFont val="Arial"/>
        <family val="2"/>
      </rPr>
      <t>Do not rely solely on these example metrics or the scores</t>
    </r>
    <r>
      <rPr>
        <sz val="12"/>
        <rFont val="Arial"/>
        <family val="2"/>
      </rPr>
      <t>, not even if you happen to work for a fictional generic mid-sized commercial organization and agree 100% with us, which is highly unlikely.  Don't just meekly swallow what we are chucking your way.  Develop a set of candidate information security metrics and score them in your own specific organizational and market context.  Get creative.  Develop your own metrics, and steal good metrics ideas from wherever you find inspiration (not just the information security field).  Use whatever structures make sense to you.  Discuss, score and refine the scores with your peers, management and professional colleagues.  Argue about them.  Get passionate about information security and metrics.  Benefit as much from the analysis and scoring process as from the output.  We hope you'll enjoy the game even more than the final result.</t>
    </r>
  </si>
  <si>
    <t>Krag Brotby and Gary Hinson, 2013</t>
  </si>
  <si>
    <t>Copyright  © 2013  Brotby &amp; Hinson</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</si>
</sst>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0"/>
      <name val="Arial"/>
      <family val="2"/>
    </font>
    <font>
      <b/>
      <sz val="18"/>
      <name val="Arial"/>
      <family val="2"/>
    </font>
    <font>
      <b/>
      <sz val="14"/>
      <color indexed="9"/>
      <name val="Arial"/>
      <family val="2"/>
    </font>
    <font>
      <sz val="11"/>
      <color indexed="8"/>
      <name val="Arial"/>
      <family val="2"/>
    </font>
    <font>
      <b/>
      <sz val="11"/>
      <color indexed="8"/>
      <name val="Arial"/>
      <family val="2"/>
    </font>
    <font>
      <sz val="14"/>
      <name val="Arial"/>
      <family val="2"/>
    </font>
    <font>
      <sz val="16"/>
      <color indexed="81"/>
      <name val="Arial"/>
      <family val="2"/>
    </font>
    <font>
      <sz val="18"/>
      <color indexed="81"/>
      <name val="Arial"/>
      <family val="2"/>
    </font>
    <font>
      <b/>
      <sz val="14"/>
      <color indexed="81"/>
      <name val="Tahoma"/>
      <family val="2"/>
    </font>
    <font>
      <sz val="14"/>
      <color indexed="9"/>
      <name val="Arial"/>
      <family val="2"/>
    </font>
    <font>
      <b/>
      <sz val="20"/>
      <color indexed="9"/>
      <name val="Arial"/>
      <family val="2"/>
    </font>
    <font>
      <b/>
      <sz val="14"/>
      <color indexed="8"/>
      <name val="Arial"/>
      <family val="2"/>
    </font>
    <font>
      <b/>
      <sz val="20"/>
      <name val="Arial"/>
      <family val="2"/>
    </font>
    <font>
      <i/>
      <sz val="11"/>
      <color indexed="8"/>
      <name val="Arial"/>
      <family val="2"/>
    </font>
    <font>
      <sz val="12"/>
      <name val="Arial"/>
      <family val="2"/>
    </font>
    <font>
      <b/>
      <sz val="12"/>
      <name val="Arial"/>
      <family val="2"/>
    </font>
    <font>
      <i/>
      <sz val="12"/>
      <name val="Arial"/>
      <family val="2"/>
    </font>
    <font>
      <i/>
      <sz val="10"/>
      <name val="Arial"/>
      <family val="2"/>
    </font>
    <font>
      <sz val="14"/>
      <color indexed="81"/>
      <name val="Tahoma"/>
      <family val="2"/>
    </font>
    <font>
      <vertAlign val="subscript"/>
      <sz val="8"/>
      <color theme="1"/>
      <name val="Arial"/>
      <family val="2"/>
    </font>
    <font>
      <sz val="14"/>
      <color theme="1"/>
      <name val="Arial"/>
      <family val="2"/>
    </font>
    <font>
      <sz val="11"/>
      <color indexed="81"/>
      <name val="Tahoma"/>
      <family val="2"/>
    </font>
    <font>
      <b/>
      <sz val="18"/>
      <color indexed="9"/>
      <name val="Arial"/>
      <family val="2"/>
    </font>
    <font>
      <sz val="18"/>
      <color indexed="9"/>
      <name val="Arial"/>
      <family val="2"/>
    </font>
    <font>
      <sz val="11"/>
      <color rgb="FF000000"/>
      <name val="Arial"/>
      <family val="2"/>
    </font>
    <font>
      <sz val="9"/>
      <name val="Arial"/>
      <family val="2"/>
    </font>
    <font>
      <b/>
      <sz val="11"/>
      <color rgb="FF000000"/>
      <name val="Arial"/>
      <family val="2"/>
    </font>
    <font>
      <b/>
      <sz val="10"/>
      <name val="Arial"/>
      <family val="2"/>
    </font>
    <font>
      <sz val="11"/>
      <name val="Arial"/>
      <family val="2"/>
    </font>
    <font>
      <sz val="11"/>
      <color theme="1"/>
      <name val="Arial"/>
      <family val="2"/>
    </font>
    <font>
      <sz val="11"/>
      <color rgb="FF000000"/>
      <name val="Times New Roman"/>
      <family val="1"/>
    </font>
    <font>
      <i/>
      <sz val="11"/>
      <name val="Arial"/>
      <family val="2"/>
    </font>
    <font>
      <b/>
      <sz val="11"/>
      <name val="Arial"/>
      <family val="2"/>
    </font>
  </fonts>
  <fills count="5">
    <fill>
      <patternFill patternType="none"/>
    </fill>
    <fill>
      <patternFill patternType="gray125"/>
    </fill>
    <fill>
      <patternFill patternType="solid">
        <fgColor indexed="8"/>
        <bgColor indexed="64"/>
      </patternFill>
    </fill>
    <fill>
      <patternFill patternType="solid">
        <fgColor theme="0" tint="-0.14999847407452621"/>
        <bgColor theme="0" tint="-0.14999847407452621"/>
      </patternFill>
    </fill>
    <fill>
      <patternFill patternType="solid">
        <fgColor rgb="FFD9D9D9"/>
        <bgColor indexed="64"/>
      </patternFill>
    </fill>
  </fills>
  <borders count="16">
    <border>
      <left/>
      <right/>
      <top/>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indexed="64"/>
      </left>
      <right style="thin">
        <color theme="1"/>
      </right>
      <top style="thin">
        <color theme="1"/>
      </top>
      <bottom style="thin">
        <color theme="1"/>
      </bottom>
      <diagonal/>
    </border>
    <border>
      <left style="thin">
        <color theme="0"/>
      </left>
      <right style="thin">
        <color theme="0"/>
      </right>
      <top/>
      <bottom style="thin">
        <color theme="2"/>
      </bottom>
      <diagonal/>
    </border>
    <border>
      <left style="thin">
        <color indexed="64"/>
      </left>
      <right style="thin">
        <color theme="0"/>
      </right>
      <top style="medium">
        <color theme="1"/>
      </top>
      <bottom style="thin">
        <color theme="1"/>
      </bottom>
      <diagonal/>
    </border>
    <border>
      <left style="medium">
        <color indexed="64"/>
      </left>
      <right style="medium">
        <color indexed="64"/>
      </right>
      <top style="medium">
        <color rgb="FF000000"/>
      </top>
      <bottom style="medium">
        <color indexed="64"/>
      </bottom>
      <diagonal/>
    </border>
    <border>
      <left/>
      <right style="medium">
        <color indexed="64"/>
      </right>
      <top style="medium">
        <color rgb="FF000000"/>
      </top>
      <bottom style="medium">
        <color indexed="64"/>
      </bottom>
      <diagonal/>
    </border>
  </borders>
  <cellStyleXfs count="1">
    <xf numFmtId="0" fontId="0" fillId="0" borderId="0">
      <alignment vertical="center"/>
    </xf>
  </cellStyleXfs>
  <cellXfs count="70">
    <xf numFmtId="0" fontId="0" fillId="0" borderId="0" xfId="0">
      <alignment vertical="center"/>
    </xf>
    <xf numFmtId="0" fontId="0" fillId="0" borderId="0" xfId="0" applyNumberFormat="1" applyFont="1" applyFill="1" applyAlignment="1">
      <alignment wrapText="1"/>
    </xf>
    <xf numFmtId="0" fontId="0" fillId="0" borderId="3" xfId="0" applyNumberFormat="1" applyFont="1" applyFill="1" applyBorder="1" applyAlignment="1">
      <alignment wrapText="1"/>
    </xf>
    <xf numFmtId="0" fontId="3" fillId="0" borderId="4" xfId="0" applyNumberFormat="1"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9" fontId="4" fillId="0" borderId="5" xfId="0" applyNumberFormat="1" applyFont="1" applyFill="1" applyBorder="1" applyAlignment="1">
      <alignment horizontal="center" vertical="center" wrapText="1"/>
    </xf>
    <xf numFmtId="0" fontId="0" fillId="0" borderId="6" xfId="0" applyNumberFormat="1" applyFont="1" applyFill="1" applyBorder="1" applyAlignment="1">
      <alignment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0" fillId="0" borderId="2" xfId="0" applyNumberFormat="1" applyFont="1" applyFill="1" applyBorder="1" applyAlignment="1">
      <alignment wrapText="1"/>
    </xf>
    <xf numFmtId="0" fontId="0" fillId="0" borderId="0" xfId="0" applyNumberFormat="1" applyFont="1" applyFill="1" applyBorder="1" applyAlignment="1">
      <alignment wrapText="1"/>
    </xf>
    <xf numFmtId="0" fontId="5" fillId="0" borderId="0" xfId="0" applyFont="1">
      <alignment vertical="center"/>
    </xf>
    <xf numFmtId="9" fontId="4" fillId="0" borderId="3"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9" fontId="4" fillId="0" borderId="0"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5" fillId="0" borderId="0" xfId="0" applyNumberFormat="1" applyFont="1" applyFill="1" applyBorder="1" applyAlignment="1">
      <alignment wrapText="1"/>
    </xf>
    <xf numFmtId="9" fontId="11" fillId="0" borderId="8" xfId="0" applyNumberFormat="1" applyFont="1" applyFill="1" applyBorder="1" applyAlignment="1">
      <alignment horizontal="center" vertical="center" wrapText="1"/>
    </xf>
    <xf numFmtId="0" fontId="10" fillId="2" borderId="10" xfId="0" applyNumberFormat="1" applyFont="1" applyFill="1" applyBorder="1" applyAlignment="1">
      <alignment horizontal="center" vertical="center" wrapText="1"/>
    </xf>
    <xf numFmtId="9" fontId="11" fillId="0" borderId="4" xfId="0" applyNumberFormat="1" applyFont="1" applyFill="1" applyBorder="1" applyAlignment="1">
      <alignment horizontal="center" vertical="center" wrapText="1"/>
    </xf>
    <xf numFmtId="9" fontId="11" fillId="0" borderId="5" xfId="0" applyNumberFormat="1" applyFont="1" applyFill="1" applyBorder="1" applyAlignment="1">
      <alignment horizontal="center" vertical="center" wrapText="1"/>
    </xf>
    <xf numFmtId="0" fontId="1" fillId="0" borderId="0" xfId="0" applyNumberFormat="1" applyFont="1" applyFill="1" applyAlignment="1">
      <alignment horizontal="center" vertical="center" wrapText="1"/>
    </xf>
    <xf numFmtId="0" fontId="0" fillId="0" borderId="0" xfId="0" applyAlignment="1">
      <alignment vertical="center"/>
    </xf>
    <xf numFmtId="0" fontId="14" fillId="0" borderId="0" xfId="0" applyNumberFormat="1" applyFont="1" applyFill="1" applyAlignment="1">
      <alignment vertical="center" wrapText="1"/>
    </xf>
    <xf numFmtId="0" fontId="14" fillId="0" borderId="0" xfId="0" applyFont="1" applyAlignment="1">
      <alignment vertical="center"/>
    </xf>
    <xf numFmtId="0" fontId="17" fillId="0" borderId="0" xfId="0" applyFont="1" applyAlignment="1">
      <alignment horizontal="right" vertical="center"/>
    </xf>
    <xf numFmtId="0" fontId="2" fillId="2" borderId="10" xfId="0" applyNumberFormat="1" applyFont="1" applyFill="1" applyBorder="1" applyAlignment="1">
      <alignment horizontal="center" vertical="top" wrapText="1"/>
    </xf>
    <xf numFmtId="0" fontId="9" fillId="2" borderId="9" xfId="0" applyNumberFormat="1" applyFont="1" applyFill="1" applyBorder="1" applyAlignment="1">
      <alignment horizontal="center" vertical="top" wrapText="1"/>
    </xf>
    <xf numFmtId="0" fontId="23" fillId="2" borderId="10" xfId="0" applyNumberFormat="1" applyFont="1" applyFill="1" applyBorder="1" applyAlignment="1">
      <alignment horizontal="center" vertical="center" wrapText="1"/>
    </xf>
    <xf numFmtId="0" fontId="22" fillId="2" borderId="10" xfId="0" applyNumberFormat="1" applyFont="1" applyFill="1" applyBorder="1" applyAlignment="1">
      <alignment horizontal="center" vertical="center" wrapText="1"/>
    </xf>
    <xf numFmtId="0" fontId="9" fillId="2" borderId="10" xfId="0" applyNumberFormat="1" applyFont="1" applyFill="1" applyBorder="1" applyAlignment="1">
      <alignment horizontal="center" vertical="top" wrapText="1"/>
    </xf>
    <xf numFmtId="49" fontId="3" fillId="0" borderId="7" xfId="0" applyNumberFormat="1" applyFont="1" applyFill="1" applyBorder="1" applyAlignment="1">
      <alignment horizontal="center" vertical="center" wrapText="1"/>
    </xf>
    <xf numFmtId="0" fontId="24" fillId="0" borderId="4" xfId="0" applyNumberFormat="1" applyFont="1" applyFill="1" applyBorder="1" applyAlignment="1">
      <alignment horizontal="center" vertical="center" wrapText="1"/>
    </xf>
    <xf numFmtId="49" fontId="14" fillId="0" borderId="0" xfId="0" applyNumberFormat="1" applyFont="1" applyAlignment="1">
      <alignment horizontal="center" vertical="center"/>
    </xf>
    <xf numFmtId="49" fontId="14" fillId="0" borderId="0"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0" fillId="0" borderId="0" xfId="0" applyAlignment="1">
      <alignment horizontal="center" vertical="center" wrapText="1"/>
    </xf>
    <xf numFmtId="0" fontId="24" fillId="0" borderId="5" xfId="0" applyNumberFormat="1" applyFont="1" applyFill="1" applyBorder="1" applyAlignment="1">
      <alignment horizontal="center" vertical="center" wrapText="1"/>
    </xf>
    <xf numFmtId="0" fontId="25" fillId="0" borderId="0" xfId="0" applyNumberFormat="1" applyFont="1" applyFill="1" applyBorder="1" applyAlignment="1">
      <alignment wrapText="1"/>
    </xf>
    <xf numFmtId="0" fontId="25" fillId="0" borderId="0" xfId="0" applyFont="1">
      <alignment vertical="center"/>
    </xf>
    <xf numFmtId="0" fontId="5" fillId="0" borderId="0" xfId="0" applyNumberFormat="1" applyFont="1" applyFill="1" applyBorder="1" applyAlignment="1">
      <alignment vertical="top" wrapText="1"/>
    </xf>
    <xf numFmtId="0" fontId="5" fillId="0" borderId="0" xfId="0" applyFont="1" applyAlignment="1">
      <alignment vertical="top"/>
    </xf>
    <xf numFmtId="49" fontId="15" fillId="0" borderId="1"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27" fillId="0" borderId="3" xfId="0" applyNumberFormat="1" applyFont="1" applyFill="1" applyBorder="1" applyAlignment="1">
      <alignment wrapText="1"/>
    </xf>
    <xf numFmtId="0" fontId="27" fillId="0" borderId="0" xfId="0" applyFont="1">
      <alignment vertical="center"/>
    </xf>
    <xf numFmtId="0" fontId="26" fillId="4" borderId="5" xfId="0" applyFont="1" applyFill="1" applyBorder="1" applyAlignment="1">
      <alignment horizontal="center" vertical="center" wrapText="1"/>
    </xf>
    <xf numFmtId="0" fontId="2" fillId="2" borderId="12" xfId="0" applyNumberFormat="1" applyFont="1" applyFill="1" applyBorder="1" applyAlignment="1">
      <alignment horizontal="center" wrapText="1"/>
    </xf>
    <xf numFmtId="0" fontId="2" fillId="2" borderId="12" xfId="0" applyNumberFormat="1" applyFont="1" applyFill="1" applyBorder="1" applyAlignment="1">
      <alignment horizontal="center" vertical="top" wrapText="1"/>
    </xf>
    <xf numFmtId="0" fontId="9" fillId="2" borderId="12" xfId="0" applyNumberFormat="1" applyFont="1" applyFill="1" applyBorder="1" applyAlignment="1">
      <alignment horizontal="center" vertical="top" wrapText="1"/>
    </xf>
    <xf numFmtId="0" fontId="28" fillId="0" borderId="1" xfId="0" applyFont="1" applyBorder="1" applyAlignment="1">
      <alignment horizontal="center" vertical="center" wrapText="1"/>
    </xf>
    <xf numFmtId="49" fontId="29" fillId="3" borderId="11" xfId="0" applyNumberFormat="1" applyFont="1" applyFill="1" applyBorder="1" applyAlignment="1">
      <alignment horizontal="center" vertical="center" wrapText="1"/>
    </xf>
    <xf numFmtId="49" fontId="28" fillId="0" borderId="0" xfId="0" applyNumberFormat="1" applyFont="1" applyFill="1" applyBorder="1" applyAlignment="1">
      <alignment horizontal="center" vertical="center" wrapText="1"/>
    </xf>
    <xf numFmtId="49" fontId="29" fillId="0" borderId="11" xfId="0" applyNumberFormat="1" applyFont="1" applyBorder="1" applyAlignment="1">
      <alignment horizontal="center" vertical="center" wrapText="1"/>
    </xf>
    <xf numFmtId="49" fontId="28" fillId="0" borderId="1" xfId="0" applyNumberFormat="1" applyFont="1" applyFill="1" applyBorder="1" applyAlignment="1">
      <alignment horizontal="center" vertical="center" wrapText="1"/>
    </xf>
    <xf numFmtId="0" fontId="28" fillId="0" borderId="0" xfId="0" applyFont="1" applyAlignment="1">
      <alignment horizontal="center" vertical="center" wrapText="1"/>
    </xf>
    <xf numFmtId="49" fontId="28" fillId="0" borderId="1" xfId="0" applyNumberFormat="1" applyFont="1" applyBorder="1" applyAlignment="1">
      <alignment horizontal="center" vertical="center"/>
    </xf>
    <xf numFmtId="49" fontId="28" fillId="0" borderId="0" xfId="0" applyNumberFormat="1" applyFont="1" applyBorder="1" applyAlignment="1">
      <alignment horizontal="center" vertical="center"/>
    </xf>
    <xf numFmtId="0" fontId="28" fillId="0" borderId="0" xfId="0" applyFont="1" applyBorder="1" applyAlignment="1">
      <alignment horizontal="center" vertical="center" wrapText="1"/>
    </xf>
    <xf numFmtId="49" fontId="28" fillId="0" borderId="0" xfId="0" applyNumberFormat="1" applyFont="1" applyAlignment="1">
      <alignment horizontal="center" vertical="center"/>
    </xf>
    <xf numFmtId="0" fontId="2" fillId="2" borderId="13" xfId="0" applyNumberFormat="1" applyFont="1" applyFill="1" applyBorder="1" applyAlignment="1">
      <alignment horizontal="center" wrapText="1"/>
    </xf>
    <xf numFmtId="0" fontId="3" fillId="0" borderId="14" xfId="0" applyNumberFormat="1" applyFont="1" applyFill="1" applyBorder="1" applyAlignment="1">
      <alignment horizontal="center" vertical="center" wrapText="1"/>
    </xf>
    <xf numFmtId="0" fontId="3" fillId="0" borderId="15" xfId="0" applyNumberFormat="1" applyFont="1" applyFill="1" applyBorder="1" applyAlignment="1">
      <alignment horizontal="center" vertical="center" wrapText="1"/>
    </xf>
    <xf numFmtId="49" fontId="32" fillId="0" borderId="1"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14" fillId="0" borderId="0" xfId="0" applyNumberFormat="1" applyFont="1" applyFill="1" applyAlignment="1">
      <alignment horizontal="justify" vertical="center" wrapText="1"/>
    </xf>
    <xf numFmtId="0" fontId="14" fillId="0" borderId="0" xfId="0" applyFont="1" applyAlignment="1">
      <alignment horizontal="justify" vertical="center"/>
    </xf>
    <xf numFmtId="0" fontId="12" fillId="0" borderId="0" xfId="0" applyNumberFormat="1" applyFont="1" applyFill="1" applyAlignment="1">
      <alignment horizontal="center" wrapText="1"/>
    </xf>
  </cellXfs>
  <cellStyles count="1">
    <cellStyle name="Normal" xfId="0" builtinId="0"/>
  </cellStyles>
  <dxfs count="200">
    <dxf>
      <font>
        <b/>
        <i val="0"/>
        <strike val="0"/>
        <condense val="0"/>
        <extend val="0"/>
        <outline val="0"/>
        <shadow val="0"/>
        <u val="none"/>
        <vertAlign val="baseline"/>
        <sz val="14"/>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1"/>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indexed="8"/>
        <name val="Arial"/>
        <scheme val="none"/>
      </font>
      <fill>
        <patternFill patternType="none">
          <fgColor indexed="64"/>
          <bgColor indexed="65"/>
        </patternFill>
      </fill>
      <alignment horizontal="center" vertical="center" textRotation="0" wrapText="1" indent="0" justifyLastLine="0" shrinkToFit="0" readingOrder="0"/>
    </dxf>
    <dxf>
      <border>
        <bottom style="thin">
          <color theme="2"/>
        </bottom>
      </border>
    </dxf>
    <dxf>
      <font>
        <b val="0"/>
        <i val="0"/>
        <strike val="0"/>
        <condense val="0"/>
        <extend val="0"/>
        <outline val="0"/>
        <shadow val="0"/>
        <u val="none"/>
        <vertAlign val="baseline"/>
        <sz val="14"/>
        <color indexed="9"/>
        <name val="Arial"/>
        <scheme val="none"/>
      </font>
      <numFmt numFmtId="0" formatCode="General"/>
      <fill>
        <patternFill patternType="solid">
          <fgColor indexed="64"/>
          <bgColor indexed="8"/>
        </patternFill>
      </fill>
      <alignment horizontal="center" vertical="top" textRotation="0" wrapText="1" indent="0" justifyLastLine="0" shrinkToFit="0" readingOrder="0"/>
      <border diagonalUp="0" diagonalDown="0">
        <left style="thin">
          <color theme="0"/>
        </left>
        <right style="thin">
          <color theme="0"/>
        </right>
        <top/>
        <bottom/>
        <vertical style="thin">
          <color theme="0"/>
        </vertical>
        <horizontal/>
      </border>
    </dxf>
    <dxf>
      <font>
        <b/>
        <i val="0"/>
        <strike val="0"/>
        <condense val="0"/>
        <extend val="0"/>
        <outline val="0"/>
        <shadow val="0"/>
        <u val="none"/>
        <vertAlign val="baseline"/>
        <sz val="11"/>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1"/>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fill>
        <patternFill patternType="none">
          <fgColor indexed="64"/>
          <bgColor indexed="65"/>
        </patternFill>
      </fill>
      <alignment horizontal="center" vertical="center" textRotation="0" wrapText="1" indent="0" justifyLastLine="0" shrinkToFit="0" readingOrder="0"/>
    </dxf>
    <dxf>
      <border outline="0">
        <bottom style="thin">
          <color theme="2"/>
        </bottom>
      </border>
    </dxf>
    <dxf>
      <font>
        <b/>
        <i val="0"/>
        <strike val="0"/>
        <condense val="0"/>
        <extend val="0"/>
        <outline val="0"/>
        <shadow val="0"/>
        <u val="none"/>
        <vertAlign val="baseline"/>
        <sz val="14"/>
        <color indexed="9"/>
        <name val="Arial"/>
        <scheme val="none"/>
      </font>
      <numFmt numFmtId="0" formatCode="General"/>
      <fill>
        <patternFill patternType="solid">
          <fgColor indexed="64"/>
          <bgColor indexed="8"/>
        </patternFill>
      </fill>
      <alignment horizontal="center" vertical="center" textRotation="0" wrapText="1" indent="0" justifyLastLine="0" shrinkToFit="0" readingOrder="0"/>
      <border diagonalUp="0" diagonalDown="0" outline="0">
        <left style="thin">
          <color theme="2"/>
        </left>
        <right style="thin">
          <color theme="2"/>
        </right>
        <top/>
        <bottom/>
      </border>
    </dxf>
    <dxf>
      <font>
        <b/>
        <i val="0"/>
        <strike val="0"/>
        <condense val="0"/>
        <extend val="0"/>
        <outline val="0"/>
        <shadow val="0"/>
        <u val="none"/>
        <vertAlign val="baseline"/>
        <sz val="14"/>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1"/>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fill>
        <patternFill patternType="none">
          <fgColor indexed="64"/>
          <bgColor indexed="65"/>
        </patternFill>
      </fill>
      <alignment horizontal="center" vertical="center" textRotation="0" wrapText="1" indent="0" justifyLastLine="0" shrinkToFit="0" readingOrder="0"/>
    </dxf>
    <dxf>
      <border outline="0">
        <bottom style="thin">
          <color theme="2"/>
        </bottom>
      </border>
    </dxf>
    <dxf>
      <font>
        <b/>
        <i val="0"/>
        <strike val="0"/>
        <condense val="0"/>
        <extend val="0"/>
        <outline val="0"/>
        <shadow val="0"/>
        <u val="none"/>
        <vertAlign val="baseline"/>
        <sz val="14"/>
        <color indexed="9"/>
        <name val="Arial"/>
        <scheme val="none"/>
      </font>
      <numFmt numFmtId="0" formatCode="General"/>
      <fill>
        <patternFill patternType="solid">
          <fgColor indexed="64"/>
          <bgColor indexed="8"/>
        </patternFill>
      </fill>
      <alignment horizontal="center" vertical="center" textRotation="0" wrapText="1" indent="0" justifyLastLine="0" shrinkToFit="0" readingOrder="0"/>
      <border diagonalUp="0" diagonalDown="0" outline="0">
        <left style="thin">
          <color theme="2"/>
        </left>
        <right style="thin">
          <color theme="2"/>
        </right>
        <top/>
        <bottom/>
      </border>
    </dxf>
    <dxf>
      <font>
        <strike val="0"/>
        <outline val="0"/>
        <shadow val="0"/>
        <u val="none"/>
        <vertAlign val="baseline"/>
        <sz val="14"/>
        <color indexed="8"/>
        <name val="Arial"/>
        <scheme val="none"/>
      </font>
    </dxf>
    <dxf>
      <border outline="0">
        <right style="thin">
          <color indexed="64"/>
        </right>
      </border>
    </dxf>
    <dxf>
      <font>
        <b/>
        <i val="0"/>
        <strike val="0"/>
        <condense val="0"/>
        <extend val="0"/>
        <outline val="0"/>
        <shadow val="0"/>
        <u val="none"/>
        <vertAlign val="baseline"/>
        <sz val="11"/>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vertical/>
        <horizontal/>
      </border>
    </dxf>
    <dxf>
      <border outline="0">
        <bottom style="thin">
          <color theme="2"/>
        </bottom>
      </border>
    </dxf>
    <dxf>
      <font>
        <b/>
        <i val="0"/>
        <strike val="0"/>
        <condense val="0"/>
        <extend val="0"/>
        <outline val="0"/>
        <shadow val="0"/>
        <u val="none"/>
        <vertAlign val="baseline"/>
        <sz val="14"/>
        <color indexed="9"/>
        <name val="Arial"/>
        <scheme val="none"/>
      </font>
      <numFmt numFmtId="0" formatCode="General"/>
      <fill>
        <patternFill patternType="solid">
          <fgColor indexed="64"/>
          <bgColor indexed="8"/>
        </patternFill>
      </fill>
      <alignment horizontal="center" vertical="center" textRotation="0" wrapText="1" indent="0" justifyLastLine="0" shrinkToFit="0" readingOrder="0"/>
      <border diagonalUp="0" diagonalDown="0" outline="0">
        <left style="thin">
          <color theme="2"/>
        </left>
        <right style="thin">
          <color theme="2"/>
        </right>
        <top/>
        <bottom/>
      </border>
    </dxf>
    <dxf>
      <font>
        <b/>
        <i val="0"/>
        <strike val="0"/>
        <condense val="0"/>
        <extend val="0"/>
        <outline val="0"/>
        <shadow val="0"/>
        <u val="none"/>
        <vertAlign val="baseline"/>
        <sz val="14"/>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1"/>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indexed="8"/>
        <name val="Arial"/>
        <scheme val="none"/>
      </font>
      <fill>
        <patternFill patternType="none">
          <fgColor indexed="64"/>
          <bgColor indexed="65"/>
        </patternFill>
      </fill>
      <alignment horizontal="center" vertical="center" textRotation="0" wrapText="1" indent="0" justifyLastLine="0" shrinkToFit="0" readingOrder="0"/>
    </dxf>
    <dxf>
      <border outline="0">
        <bottom style="thin">
          <color theme="2"/>
        </bottom>
      </border>
    </dxf>
    <dxf>
      <font>
        <b/>
        <i val="0"/>
        <strike val="0"/>
        <condense val="0"/>
        <extend val="0"/>
        <outline val="0"/>
        <shadow val="0"/>
        <u val="none"/>
        <vertAlign val="baseline"/>
        <sz val="14"/>
        <color indexed="9"/>
        <name val="Arial"/>
        <scheme val="none"/>
      </font>
      <numFmt numFmtId="0" formatCode="General"/>
      <fill>
        <patternFill patternType="solid">
          <fgColor indexed="64"/>
          <bgColor indexed="8"/>
        </patternFill>
      </fill>
      <alignment horizontal="center" vertical="center" textRotation="0" wrapText="1" indent="0" justifyLastLine="0" shrinkToFit="0" readingOrder="0"/>
      <border diagonalUp="0" diagonalDown="0" outline="0">
        <left style="thin">
          <color theme="2"/>
        </left>
        <right style="thin">
          <color theme="2"/>
        </right>
        <top/>
        <bottom/>
      </border>
    </dxf>
    <dxf>
      <font>
        <b/>
        <i val="0"/>
        <strike val="0"/>
        <condense val="0"/>
        <extend val="0"/>
        <outline val="0"/>
        <shadow val="0"/>
        <u val="none"/>
        <vertAlign val="baseline"/>
        <sz val="14"/>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fill>
        <patternFill patternType="none">
          <fgColor indexed="64"/>
          <bgColor indexed="65"/>
        </patternFill>
      </fill>
      <alignment horizontal="center" vertical="center" textRotation="0" wrapText="1" indent="0" justifyLastLine="0" shrinkToFit="0" readingOrder="0"/>
    </dxf>
    <dxf>
      <border outline="0">
        <bottom style="thin">
          <color theme="2"/>
        </bottom>
      </border>
    </dxf>
    <dxf>
      <font>
        <b/>
        <i val="0"/>
        <strike val="0"/>
        <condense val="0"/>
        <extend val="0"/>
        <outline val="0"/>
        <shadow val="0"/>
        <u val="none"/>
        <vertAlign val="baseline"/>
        <sz val="14"/>
        <color indexed="9"/>
        <name val="Arial"/>
        <scheme val="none"/>
      </font>
      <numFmt numFmtId="0" formatCode="General"/>
      <fill>
        <patternFill patternType="solid">
          <fgColor indexed="64"/>
          <bgColor indexed="8"/>
        </patternFill>
      </fill>
      <alignment horizontal="center" vertical="center" textRotation="0" wrapText="1" indent="0" justifyLastLine="0" shrinkToFit="0" readingOrder="0"/>
      <border diagonalUp="0" diagonalDown="0" outline="0">
        <left style="thin">
          <color theme="2"/>
        </left>
        <right style="thin">
          <color theme="2"/>
        </right>
        <top/>
        <bottom/>
      </border>
    </dxf>
    <dxf>
      <font>
        <b/>
        <i val="0"/>
        <strike val="0"/>
        <condense val="0"/>
        <extend val="0"/>
        <outline val="0"/>
        <shadow val="0"/>
        <u val="none"/>
        <vertAlign val="baseline"/>
        <sz val="14"/>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fill>
        <patternFill patternType="none">
          <fgColor indexed="64"/>
          <bgColor indexed="65"/>
        </patternFill>
      </fill>
      <alignment horizontal="center" vertical="center" textRotation="0" wrapText="1" indent="0" justifyLastLine="0" shrinkToFit="0" readingOrder="0"/>
    </dxf>
    <dxf>
      <border outline="0">
        <bottom style="thin">
          <color theme="2"/>
        </bottom>
      </border>
    </dxf>
    <dxf>
      <font>
        <b/>
        <i val="0"/>
        <strike val="0"/>
        <condense val="0"/>
        <extend val="0"/>
        <outline val="0"/>
        <shadow val="0"/>
        <u val="none"/>
        <vertAlign val="baseline"/>
        <sz val="14"/>
        <color indexed="9"/>
        <name val="Arial"/>
        <scheme val="none"/>
      </font>
      <numFmt numFmtId="0" formatCode="General"/>
      <fill>
        <patternFill patternType="solid">
          <fgColor indexed="64"/>
          <bgColor indexed="8"/>
        </patternFill>
      </fill>
      <alignment horizontal="center" vertical="center" textRotation="0" wrapText="1" indent="0" justifyLastLine="0" shrinkToFit="0" readingOrder="0"/>
      <border diagonalUp="0" diagonalDown="0" outline="0">
        <left style="thin">
          <color theme="2"/>
        </left>
        <right style="thin">
          <color theme="2"/>
        </right>
        <top/>
        <bottom/>
      </border>
    </dxf>
    <dxf>
      <font>
        <b/>
        <i val="0"/>
        <strike val="0"/>
        <condense val="0"/>
        <extend val="0"/>
        <outline val="0"/>
        <shadow val="0"/>
        <u val="none"/>
        <vertAlign val="baseline"/>
        <sz val="14"/>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fill>
        <patternFill patternType="none">
          <fgColor indexed="64"/>
          <bgColor indexed="65"/>
        </patternFill>
      </fill>
      <alignment horizontal="center" vertical="center" textRotation="0" wrapText="1" indent="0" justifyLastLine="0" shrinkToFit="0" readingOrder="0"/>
    </dxf>
    <dxf>
      <border outline="0">
        <bottom style="thin">
          <color theme="2"/>
        </bottom>
      </border>
    </dxf>
    <dxf>
      <font>
        <b/>
        <i val="0"/>
        <strike val="0"/>
        <condense val="0"/>
        <extend val="0"/>
        <outline val="0"/>
        <shadow val="0"/>
        <u val="none"/>
        <vertAlign val="baseline"/>
        <sz val="14"/>
        <color indexed="9"/>
        <name val="Arial"/>
        <scheme val="none"/>
      </font>
      <numFmt numFmtId="0" formatCode="General"/>
      <fill>
        <patternFill patternType="solid">
          <fgColor indexed="64"/>
          <bgColor indexed="8"/>
        </patternFill>
      </fill>
      <alignment horizontal="center" vertical="center" textRotation="0" wrapText="1" indent="0" justifyLastLine="0" shrinkToFit="0" readingOrder="0"/>
      <border diagonalUp="0" diagonalDown="0" outline="0">
        <left style="thin">
          <color theme="2"/>
        </left>
        <right style="thin">
          <color theme="2"/>
        </right>
        <top/>
        <bottom/>
      </border>
    </dxf>
    <dxf>
      <font>
        <b/>
        <i val="0"/>
        <strike val="0"/>
        <condense val="0"/>
        <extend val="0"/>
        <outline val="0"/>
        <shadow val="0"/>
        <u val="none"/>
        <vertAlign val="baseline"/>
        <sz val="14"/>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fill>
        <patternFill patternType="none">
          <fgColor indexed="64"/>
          <bgColor indexed="65"/>
        </patternFill>
      </fill>
      <alignment horizontal="center" vertical="center" textRotation="0" wrapText="1" indent="0" justifyLastLine="0" shrinkToFit="0" readingOrder="0"/>
    </dxf>
    <dxf>
      <border outline="0">
        <bottom style="thin">
          <color theme="2"/>
        </bottom>
      </border>
    </dxf>
    <dxf>
      <font>
        <b/>
        <i val="0"/>
        <strike val="0"/>
        <condense val="0"/>
        <extend val="0"/>
        <outline val="0"/>
        <shadow val="0"/>
        <u val="none"/>
        <vertAlign val="baseline"/>
        <sz val="14"/>
        <color indexed="9"/>
        <name val="Arial"/>
        <scheme val="none"/>
      </font>
      <numFmt numFmtId="0" formatCode="General"/>
      <fill>
        <patternFill patternType="solid">
          <fgColor indexed="64"/>
          <bgColor indexed="8"/>
        </patternFill>
      </fill>
      <alignment horizontal="center" vertical="center" textRotation="0" wrapText="1" indent="0" justifyLastLine="0" shrinkToFit="0" readingOrder="0"/>
      <border diagonalUp="0" diagonalDown="0" outline="0">
        <left style="thin">
          <color theme="2"/>
        </left>
        <right style="thin">
          <color theme="2"/>
        </right>
        <top/>
        <bottom/>
      </border>
    </dxf>
    <dxf>
      <font>
        <b/>
        <i val="0"/>
        <strike val="0"/>
        <condense val="0"/>
        <extend val="0"/>
        <outline val="0"/>
        <shadow val="0"/>
        <u val="none"/>
        <vertAlign val="baseline"/>
        <sz val="14"/>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fill>
        <patternFill patternType="none">
          <fgColor indexed="64"/>
          <bgColor indexed="65"/>
        </patternFill>
      </fill>
      <alignment horizontal="center" vertical="center" textRotation="0" wrapText="1" indent="0" justifyLastLine="0" shrinkToFit="0" readingOrder="0"/>
    </dxf>
    <dxf>
      <border outline="0">
        <bottom style="thin">
          <color theme="2"/>
        </bottom>
      </border>
    </dxf>
    <dxf>
      <font>
        <b/>
        <i val="0"/>
        <strike val="0"/>
        <condense val="0"/>
        <extend val="0"/>
        <outline val="0"/>
        <shadow val="0"/>
        <u val="none"/>
        <vertAlign val="baseline"/>
        <sz val="14"/>
        <color indexed="9"/>
        <name val="Arial"/>
        <scheme val="none"/>
      </font>
      <numFmt numFmtId="0" formatCode="General"/>
      <fill>
        <patternFill patternType="solid">
          <fgColor indexed="64"/>
          <bgColor indexed="8"/>
        </patternFill>
      </fill>
      <alignment horizontal="center" vertical="center" textRotation="0" wrapText="1" indent="0" justifyLastLine="0" shrinkToFit="0" readingOrder="0"/>
      <border diagonalUp="0" diagonalDown="0" outline="0">
        <left style="thin">
          <color theme="2"/>
        </left>
        <right style="thin">
          <color theme="2"/>
        </right>
        <top/>
        <bottom/>
      </border>
    </dxf>
    <dxf>
      <font>
        <b/>
        <i val="0"/>
        <strike val="0"/>
        <condense val="0"/>
        <extend val="0"/>
        <outline val="0"/>
        <shadow val="0"/>
        <u val="none"/>
        <vertAlign val="baseline"/>
        <sz val="14"/>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fill>
        <patternFill patternType="none">
          <fgColor indexed="64"/>
          <bgColor indexed="65"/>
        </patternFill>
      </fill>
      <alignment horizontal="center" vertical="center" textRotation="0" wrapText="1" indent="0" justifyLastLine="0" shrinkToFit="0" readingOrder="0"/>
    </dxf>
    <dxf>
      <border outline="0">
        <bottom style="thin">
          <color theme="2"/>
        </bottom>
      </border>
    </dxf>
    <dxf>
      <font>
        <b val="0"/>
        <i val="0"/>
        <strike val="0"/>
        <condense val="0"/>
        <extend val="0"/>
        <outline val="0"/>
        <shadow val="0"/>
        <u val="none"/>
        <vertAlign val="baseline"/>
        <sz val="14"/>
        <color indexed="9"/>
        <name val="Arial"/>
        <scheme val="none"/>
      </font>
      <numFmt numFmtId="0" formatCode="General"/>
      <fill>
        <patternFill patternType="solid">
          <fgColor indexed="64"/>
          <bgColor indexed="8"/>
        </patternFill>
      </fill>
      <alignment horizontal="center" vertical="center" textRotation="0" wrapText="1" indent="0" justifyLastLine="0" shrinkToFit="0" readingOrder="0"/>
      <border diagonalUp="0" diagonalDown="0" outline="0">
        <left style="thin">
          <color theme="2"/>
        </left>
        <right style="thin">
          <color theme="2"/>
        </right>
        <top/>
        <bottom/>
      </border>
    </dxf>
    <dxf>
      <font>
        <b/>
        <i val="0"/>
        <strike val="0"/>
        <condense val="0"/>
        <extend val="0"/>
        <outline val="0"/>
        <shadow val="0"/>
        <u val="none"/>
        <vertAlign val="baseline"/>
        <sz val="14"/>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theme="2"/>
        </top>
      </border>
    </dxf>
    <dxf>
      <font>
        <b val="0"/>
        <i val="0"/>
        <strike val="0"/>
        <condense val="0"/>
        <extend val="0"/>
        <outline val="0"/>
        <shadow val="0"/>
        <u val="none"/>
        <vertAlign val="baseline"/>
        <sz val="11"/>
        <color indexed="8"/>
        <name val="Arial"/>
        <scheme val="none"/>
      </font>
      <fill>
        <patternFill patternType="none">
          <fgColor indexed="64"/>
          <bgColor indexed="65"/>
        </patternFill>
      </fill>
      <alignment horizontal="center" vertical="center" textRotation="0" wrapText="1" indent="0" justifyLastLine="0" shrinkToFit="0" readingOrder="0"/>
    </dxf>
    <dxf>
      <border outline="0">
        <bottom style="thin">
          <color theme="2"/>
        </bottom>
      </border>
    </dxf>
    <dxf>
      <font>
        <b val="0"/>
        <i val="0"/>
        <strike val="0"/>
        <condense val="0"/>
        <extend val="0"/>
        <outline val="0"/>
        <shadow val="0"/>
        <u val="none"/>
        <vertAlign val="baseline"/>
        <sz val="14"/>
        <color indexed="9"/>
        <name val="Arial"/>
        <scheme val="none"/>
      </font>
      <numFmt numFmtId="0" formatCode="General"/>
      <fill>
        <patternFill patternType="solid">
          <fgColor indexed="64"/>
          <bgColor indexed="8"/>
        </patternFill>
      </fill>
      <alignment horizontal="center" vertical="center" textRotation="0" wrapText="1" indent="0" justifyLastLine="0" shrinkToFit="0" readingOrder="0"/>
      <border diagonalUp="0" diagonalDown="0" outline="0">
        <left style="thin">
          <color theme="2"/>
        </left>
        <right style="thin">
          <color theme="2"/>
        </right>
        <top/>
        <bottom/>
      </border>
    </dxf>
    <dxf>
      <font>
        <b/>
        <i val="0"/>
        <strike val="0"/>
        <condense val="0"/>
        <extend val="0"/>
        <outline val="0"/>
        <shadow val="0"/>
        <u val="none"/>
        <vertAlign val="baseline"/>
        <sz val="14"/>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indexed="8"/>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bottom style="thin">
          <color indexed="64"/>
        </bottom>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indexed="8"/>
        <name val="Arial"/>
        <scheme val="none"/>
      </font>
      <fill>
        <patternFill patternType="none">
          <fgColor indexed="64"/>
          <bgColor indexed="65"/>
        </patternFill>
      </fill>
      <alignment horizontal="center" vertical="center" textRotation="0" wrapText="1" indent="0" justifyLastLine="0" shrinkToFit="0" readingOrder="0"/>
    </dxf>
    <dxf>
      <border>
        <bottom style="thin">
          <color theme="2"/>
        </bottom>
      </border>
    </dxf>
    <dxf>
      <font>
        <b val="0"/>
        <i val="0"/>
        <strike val="0"/>
        <condense val="0"/>
        <extend val="0"/>
        <outline val="0"/>
        <shadow val="0"/>
        <u val="none"/>
        <vertAlign val="baseline"/>
        <sz val="14"/>
        <color indexed="9"/>
        <name val="Arial"/>
        <scheme val="none"/>
      </font>
      <numFmt numFmtId="0" formatCode="General"/>
      <fill>
        <patternFill patternType="solid">
          <fgColor indexed="64"/>
          <bgColor indexed="8"/>
        </patternFill>
      </fill>
      <alignment horizontal="center" vertical="center" textRotation="0" wrapText="1" indent="0" justifyLastLine="0" shrinkToFit="0" readingOrder="0"/>
      <border diagonalUp="0" diagonalDown="0">
        <left style="thin">
          <color theme="2"/>
        </left>
        <right style="thin">
          <color theme="2"/>
        </right>
        <top/>
        <bottom/>
        <vertical style="thin">
          <color theme="2"/>
        </vertical>
        <horizontal style="thin">
          <color theme="2"/>
        </horizontal>
      </border>
    </dxf>
  </dxfs>
  <tableStyles count="1" defaultTableStyle="TableStyleMedium2" defaultPivotStyle="PivotStyleLight16">
    <tableStyle name="Table Style 1" pivot="0" count="0"/>
  </tableStyles>
  <colors>
    <mruColors>
      <color rgb="FF005828"/>
      <color rgb="FF008A00"/>
      <color rgb="FF651D27"/>
      <color rgb="FF33CC33"/>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6" name="Risk17" displayName="Risk17" ref="B3:N16" totalsRowShown="0" headerRowDxfId="199" dataDxfId="197" headerRowBorderDxfId="198" tableBorderDxfId="196">
  <autoFilter ref="B3:N16"/>
  <sortState ref="B4:N16">
    <sortCondition descending="1" ref="N3:N16"/>
  </sortState>
  <tableColumns count="13">
    <tableColumn id="1" name="Risk management metric" dataDxfId="195"/>
    <tableColumn id="2" name="Note" dataDxfId="194"/>
    <tableColumn id="3" name="S/M/O" dataDxfId="193"/>
    <tableColumn id="4" name="P" dataDxfId="192"/>
    <tableColumn id="5" name="R" dataDxfId="191"/>
    <tableColumn id="6" name="A" dataDxfId="190"/>
    <tableColumn id="7" name="G" dataDxfId="189"/>
    <tableColumn id="8" name="M" dataDxfId="188"/>
    <tableColumn id="9" name=".A." dataDxfId="187"/>
    <tableColumn id="10" name="T" dataDxfId="186"/>
    <tableColumn id="11" name="I" dataDxfId="185"/>
    <tableColumn id="12" name="C" dataDxfId="184"/>
    <tableColumn id="13" name="Score" dataDxfId="183">
      <calculatedColumnFormula>AVERAGE(E4:M4)/100</calculatedColumnFormula>
    </tableColumn>
  </tableColumns>
  <tableStyleInfo name="TableStyleMedium15" showFirstColumn="0" showLastColumn="0" showRowStripes="1" showColumnStripes="0"/>
</table>
</file>

<file path=xl/tables/table10.xml><?xml version="1.0" encoding="utf-8"?>
<table xmlns="http://schemas.openxmlformats.org/spreadsheetml/2006/main" id="25" name="ITsec26" displayName="ITsec26" ref="B98:N115" totalsRowShown="0" headerRowDxfId="54" headerRowBorderDxfId="53">
  <autoFilter ref="B98:N115"/>
  <sortState ref="B99:N115">
    <sortCondition descending="1" ref="N98:N115"/>
  </sortState>
  <tableColumns count="13">
    <tableColumn id="1" name="IT security metric"/>
    <tableColumn id="2" name="Note"/>
    <tableColumn id="3" name="S/M/O" dataDxfId="52"/>
    <tableColumn id="4" name="P"/>
    <tableColumn id="5" name="R"/>
    <tableColumn id="6" name="A"/>
    <tableColumn id="7" name="G"/>
    <tableColumn id="8" name="M"/>
    <tableColumn id="9" name=".A."/>
    <tableColumn id="10" name="T"/>
    <tableColumn id="11" name="I"/>
    <tableColumn id="12" name="C" dataDxfId="51"/>
    <tableColumn id="13" name="Score" dataDxfId="50">
      <calculatedColumnFormula>AVERAGE(E99:M99)/100</calculatedColumnFormula>
    </tableColumn>
  </tableColumns>
  <tableStyleInfo name="TableStyleMedium1" showFirstColumn="0" showLastColumn="0" showRowStripes="1" showColumnStripes="0"/>
</table>
</file>

<file path=xl/tables/table11.xml><?xml version="1.0" encoding="utf-8"?>
<table xmlns="http://schemas.openxmlformats.org/spreadsheetml/2006/main" id="26" name="Policy27" displayName="Policy27" ref="B18:N33" totalsRowShown="0" headerRowDxfId="49" dataDxfId="47" headerRowBorderDxfId="48">
  <autoFilter ref="B18:N33"/>
  <sortState ref="B19:N33">
    <sortCondition descending="1" ref="N18:N33"/>
  </sortState>
  <tableColumns count="13">
    <tableColumn id="1" name="Security policy metric" dataDxfId="46"/>
    <tableColumn id="2" name="Note" dataDxfId="45"/>
    <tableColumn id="3" name="S/M/O" dataDxfId="44"/>
    <tableColumn id="4" name="P" dataDxfId="43"/>
    <tableColumn id="5" name="R" dataDxfId="42"/>
    <tableColumn id="6" name="A" dataDxfId="41"/>
    <tableColumn id="7" name="G" dataDxfId="40"/>
    <tableColumn id="8" name="M" dataDxfId="39"/>
    <tableColumn id="9" name=".A." dataDxfId="38"/>
    <tableColumn id="10" name="T" dataDxfId="37"/>
    <tableColumn id="11" name="I" dataDxfId="36"/>
    <tableColumn id="12" name="C" dataDxfId="35"/>
    <tableColumn id="13" name="Score" dataDxfId="34">
      <calculatedColumnFormula>AVERAGE(E19:M19)/100</calculatedColumnFormula>
    </tableColumn>
  </tableColumns>
  <tableStyleInfo name="TableStyleMedium1" showFirstColumn="0" showLastColumn="0" showRowStripes="1" showColumnStripes="0"/>
</table>
</file>

<file path=xl/tables/table12.xml><?xml version="1.0" encoding="utf-8"?>
<table xmlns="http://schemas.openxmlformats.org/spreadsheetml/2006/main" id="27" name="Asset28" displayName="Asset28" ref="B65:N72" totalsRowShown="0" headerRowDxfId="33" dataDxfId="31" headerRowBorderDxfId="32">
  <autoFilter ref="B65:N72"/>
  <sortState ref="B66:N72">
    <sortCondition descending="1" ref="N65:N72"/>
  </sortState>
  <tableColumns count="13">
    <tableColumn id="1" name="Information asset management metric" dataDxfId="30"/>
    <tableColumn id="2" name="Note" dataDxfId="29"/>
    <tableColumn id="3" name="S/M/O" dataDxfId="28"/>
    <tableColumn id="4" name="P" dataDxfId="27"/>
    <tableColumn id="5" name="R" dataDxfId="26"/>
    <tableColumn id="6" name="A" dataDxfId="25"/>
    <tableColumn id="7" name="G" dataDxfId="24"/>
    <tableColumn id="8" name="M" dataDxfId="23"/>
    <tableColumn id="9" name=".A." dataDxfId="22"/>
    <tableColumn id="10" name="T" dataDxfId="21"/>
    <tableColumn id="11" name="I" dataDxfId="20"/>
    <tableColumn id="12" name="C" dataDxfId="19"/>
    <tableColumn id="13" name="Score" dataDxfId="18">
      <calculatedColumnFormula>AVERAGE(E66:M66)/100</calculatedColumnFormula>
    </tableColumn>
  </tableColumns>
  <tableStyleInfo name="TableStyleMedium1" showFirstColumn="0" showLastColumn="0" showRowStripes="1" showColumnStripes="0"/>
</table>
</file>

<file path=xl/tables/table13.xml><?xml version="1.0" encoding="utf-8"?>
<table xmlns="http://schemas.openxmlformats.org/spreadsheetml/2006/main" id="15" name="Risk16" displayName="Risk16" ref="B3:O157" totalsRowShown="0" headerRowDxfId="17" dataDxfId="15" headerRowBorderDxfId="16" tableBorderDxfId="14">
  <autoFilter ref="B3:O157"/>
  <sortState ref="B4:O157">
    <sortCondition descending="1" ref="O3:O157"/>
  </sortState>
  <tableColumns count="14">
    <tableColumn id="14" name="Ref" dataDxfId="13"/>
    <tableColumn id="1" name="Example metric" dataDxfId="12"/>
    <tableColumn id="2" name="Note" dataDxfId="11"/>
    <tableColumn id="3" name="S/M/O" dataDxfId="10"/>
    <tableColumn id="4" name="P" dataDxfId="9"/>
    <tableColumn id="5" name="R" dataDxfId="8"/>
    <tableColumn id="6" name="A" dataDxfId="7"/>
    <tableColumn id="7" name="G" dataDxfId="6"/>
    <tableColumn id="8" name="M" dataDxfId="5"/>
    <tableColumn id="9" name=".A." dataDxfId="4"/>
    <tableColumn id="10" name="T" dataDxfId="3"/>
    <tableColumn id="11" name="I" dataDxfId="2"/>
    <tableColumn id="12" name="C" dataDxfId="1"/>
    <tableColumn id="13" name="Score" dataDxfId="0">
      <calculatedColumnFormula>AVERAGE(F4:N4)/100</calculatedColumnFormula>
    </tableColumn>
  </tableColumns>
  <tableStyleInfo name="TableStyleMedium15" showFirstColumn="0" showLastColumn="0" showRowStripes="1" showColumnStripes="0"/>
</table>
</file>

<file path=xl/tables/table2.xml><?xml version="1.0" encoding="utf-8"?>
<table xmlns="http://schemas.openxmlformats.org/spreadsheetml/2006/main" id="17" name="Access18" displayName="Access18" ref="B117:N127" totalsRowShown="0" headerRowDxfId="182" dataDxfId="180" headerRowBorderDxfId="181" tableBorderDxfId="179">
  <autoFilter ref="B117:N127"/>
  <sortState ref="B118:N127">
    <sortCondition descending="1" ref="N117:N127"/>
  </sortState>
  <tableColumns count="13">
    <tableColumn id="1" name="Access control metric" dataDxfId="178"/>
    <tableColumn id="2" name="Note" dataDxfId="177"/>
    <tableColumn id="3" name="S/M/O" dataDxfId="176"/>
    <tableColumn id="4" name="P" dataDxfId="175"/>
    <tableColumn id="5" name="R" dataDxfId="174"/>
    <tableColumn id="6" name="A" dataDxfId="173"/>
    <tableColumn id="7" name="G" dataDxfId="172"/>
    <tableColumn id="8" name="M" dataDxfId="171"/>
    <tableColumn id="9" name=".A." dataDxfId="170"/>
    <tableColumn id="10" name="T" dataDxfId="169"/>
    <tableColumn id="11" name="I" dataDxfId="168"/>
    <tableColumn id="12" name="C" dataDxfId="167"/>
    <tableColumn id="13" name="Score" dataDxfId="166">
      <calculatedColumnFormula>AVERAGE(E118:M118)/100</calculatedColumnFormula>
    </tableColumn>
  </tableColumns>
  <tableStyleInfo name="TableStyleMedium15" showFirstColumn="0" showLastColumn="0" showRowStripes="1" showColumnStripes="0"/>
</table>
</file>

<file path=xl/tables/table3.xml><?xml version="1.0" encoding="utf-8"?>
<table xmlns="http://schemas.openxmlformats.org/spreadsheetml/2006/main" id="18" name="Personnnel19" displayName="Personnnel19" ref="B74:N87" totalsRowShown="0" headerRowDxfId="165" dataDxfId="163" headerRowBorderDxfId="164">
  <autoFilter ref="B74:N87"/>
  <sortState ref="B75:N87">
    <sortCondition descending="1" ref="N74:N87"/>
  </sortState>
  <tableColumns count="13">
    <tableColumn id="1" name="Human resources security metric" dataDxfId="162"/>
    <tableColumn id="2" name="Note" dataDxfId="161"/>
    <tableColumn id="3" name="S/M/O" dataDxfId="160"/>
    <tableColumn id="4" name="P" dataDxfId="159"/>
    <tableColumn id="5" name="R" dataDxfId="158"/>
    <tableColumn id="6" name="A" dataDxfId="157"/>
    <tableColumn id="7" name="G" dataDxfId="156"/>
    <tableColumn id="8" name="M" dataDxfId="155"/>
    <tableColumn id="9" name=".A." dataDxfId="154"/>
    <tableColumn id="10" name="T" dataDxfId="153"/>
    <tableColumn id="11" name="I" dataDxfId="152"/>
    <tableColumn id="12" name="C" dataDxfId="151"/>
    <tableColumn id="13" name="Score" dataDxfId="150">
      <calculatedColumnFormula>AVERAGE(E75:M75)/100</calculatedColumnFormula>
    </tableColumn>
  </tableColumns>
  <tableStyleInfo name="TableStyleMedium15" showFirstColumn="0" showLastColumn="0" showRowStripes="1" showColumnStripes="0"/>
</table>
</file>

<file path=xl/tables/table4.xml><?xml version="1.0" encoding="utf-8"?>
<table xmlns="http://schemas.openxmlformats.org/spreadsheetml/2006/main" id="19" name="Physical20" displayName="Physical20" ref="B89:N96" totalsRowShown="0" headerRowDxfId="149" dataDxfId="147" headerRowBorderDxfId="148">
  <autoFilter ref="B89:N96"/>
  <sortState ref="B90:N96">
    <sortCondition descending="1" ref="N89:N96"/>
  </sortState>
  <tableColumns count="13">
    <tableColumn id="1" name="Physical &amp; environmental security metric"/>
    <tableColumn id="2" name="Note" dataDxfId="146"/>
    <tableColumn id="3" name="S/M/O" dataDxfId="145"/>
    <tableColumn id="4" name="P" dataDxfId="144"/>
    <tableColumn id="5" name="R" dataDxfId="143"/>
    <tableColumn id="6" name="A" dataDxfId="142"/>
    <tableColumn id="7" name="G" dataDxfId="141"/>
    <tableColumn id="8" name="M" dataDxfId="140"/>
    <tableColumn id="9" name=".A." dataDxfId="139"/>
    <tableColumn id="10" name="T" dataDxfId="138"/>
    <tableColumn id="11" name="I" dataDxfId="137"/>
    <tableColumn id="12" name="C" dataDxfId="136"/>
    <tableColumn id="13" name="Score" dataDxfId="135">
      <calculatedColumnFormula>AVERAGE(E90:M90)/100</calculatedColumnFormula>
    </tableColumn>
  </tableColumns>
  <tableStyleInfo name="TableStyleMedium1" showFirstColumn="0" showLastColumn="0" showRowStripes="1" showColumnStripes="0"/>
</table>
</file>

<file path=xl/tables/table5.xml><?xml version="1.0" encoding="utf-8"?>
<table xmlns="http://schemas.openxmlformats.org/spreadsheetml/2006/main" id="20" name="SDLC21" displayName="SDLC21" ref="B129:N138" totalsRowShown="0" headerRowDxfId="134" dataDxfId="132" headerRowBorderDxfId="133">
  <autoFilter ref="B129:N138"/>
  <sortState ref="B130:N138">
    <sortCondition descending="1" ref="N129:N138"/>
  </sortState>
  <tableColumns count="13">
    <tableColumn id="1" name="Software security metric" dataDxfId="131"/>
    <tableColumn id="2" name="Note" dataDxfId="130"/>
    <tableColumn id="3" name="S/M/O" dataDxfId="129"/>
    <tableColumn id="4" name="P" dataDxfId="128"/>
    <tableColumn id="5" name="R" dataDxfId="127"/>
    <tableColumn id="6" name="A" dataDxfId="126"/>
    <tableColumn id="7" name="G" dataDxfId="125"/>
    <tableColumn id="8" name="M" dataDxfId="124"/>
    <tableColumn id="9" name=".A." dataDxfId="123"/>
    <tableColumn id="10" name="T" dataDxfId="122"/>
    <tableColumn id="11" name="I" dataDxfId="121"/>
    <tableColumn id="12" name="C" dataDxfId="120"/>
    <tableColumn id="13" name="Score" dataDxfId="119">
      <calculatedColumnFormula>AVERAGE(E130:M130)/100</calculatedColumnFormula>
    </tableColumn>
  </tableColumns>
  <tableStyleInfo name="TableStyleMedium1" showFirstColumn="0" showLastColumn="0" showRowStripes="1" showColumnStripes="0"/>
</table>
</file>

<file path=xl/tables/table6.xml><?xml version="1.0" encoding="utf-8"?>
<table xmlns="http://schemas.openxmlformats.org/spreadsheetml/2006/main" id="21" name="Incident22" displayName="Incident22" ref="B140:N148" totalsRowShown="0" headerRowDxfId="118" dataDxfId="116" headerRowBorderDxfId="117">
  <autoFilter ref="B140:N148"/>
  <sortState ref="B141:N148">
    <sortCondition descending="1" ref="N140:N148"/>
  </sortState>
  <tableColumns count="13">
    <tableColumn id="1" name="Incident management metric" dataDxfId="115"/>
    <tableColumn id="2" name="Note" dataDxfId="114"/>
    <tableColumn id="3" name="S/M/O" dataDxfId="113"/>
    <tableColumn id="4" name="P" dataDxfId="112"/>
    <tableColumn id="5" name="R" dataDxfId="111"/>
    <tableColumn id="6" name="A" dataDxfId="110"/>
    <tableColumn id="7" name="G" dataDxfId="109"/>
    <tableColumn id="8" name="M" dataDxfId="108"/>
    <tableColumn id="9" name=".A." dataDxfId="107"/>
    <tableColumn id="10" name="T" dataDxfId="106"/>
    <tableColumn id="11" name="I" dataDxfId="105"/>
    <tableColumn id="12" name="C" dataDxfId="104"/>
    <tableColumn id="13" name="Score" dataDxfId="103">
      <calculatedColumnFormula>AVERAGE(E141:M141)/100</calculatedColumnFormula>
    </tableColumn>
  </tableColumns>
  <tableStyleInfo name="TableStyleMedium1" showFirstColumn="0" showLastColumn="0" showRowStripes="1" showColumnStripes="0"/>
</table>
</file>

<file path=xl/tables/table7.xml><?xml version="1.0" encoding="utf-8"?>
<table xmlns="http://schemas.openxmlformats.org/spreadsheetml/2006/main" id="22" name="Compliance23" displayName="Compliance23" ref="B163:N179" totalsRowShown="0" headerRowDxfId="102" dataDxfId="100" headerRowBorderDxfId="101">
  <autoFilter ref="B163:N179"/>
  <sortState ref="B164:N179">
    <sortCondition descending="1" ref="N163:N179"/>
  </sortState>
  <tableColumns count="13">
    <tableColumn id="1" name="Compliance &amp; assurance metric" dataDxfId="99"/>
    <tableColumn id="2" name="Note" dataDxfId="98"/>
    <tableColumn id="3" name="S/M/O" dataDxfId="97"/>
    <tableColumn id="4" name="P" dataDxfId="96"/>
    <tableColumn id="5" name="R" dataDxfId="95"/>
    <tableColumn id="6" name="A" dataDxfId="94"/>
    <tableColumn id="7" name="G" dataDxfId="93"/>
    <tableColumn id="8" name="M" dataDxfId="92"/>
    <tableColumn id="9" name=".A." dataDxfId="91"/>
    <tableColumn id="10" name="T" dataDxfId="90"/>
    <tableColumn id="11" name="I" dataDxfId="89"/>
    <tableColumn id="12" name="C" dataDxfId="88"/>
    <tableColumn id="13" name="Score" dataDxfId="87">
      <calculatedColumnFormula>AVERAGE(E164:M164)/100</calculatedColumnFormula>
    </tableColumn>
  </tableColumns>
  <tableStyleInfo name="TableStyleMedium1" showFirstColumn="0" showLastColumn="0" showRowStripes="1" showColumnStripes="0"/>
</table>
</file>

<file path=xl/tables/table8.xml><?xml version="1.0" encoding="utf-8"?>
<table xmlns="http://schemas.openxmlformats.org/spreadsheetml/2006/main" id="23" name="Gov_24" displayName="Gov_24" ref="B35:N63" totalsRowShown="0" headerRowDxfId="86" dataDxfId="84" headerRowBorderDxfId="85">
  <autoFilter ref="B35:N63"/>
  <sortState ref="B36:N63">
    <sortCondition descending="1" ref="N35:N63"/>
  </sortState>
  <tableColumns count="13">
    <tableColumn id="1" name="Management/governance metric" dataDxfId="83"/>
    <tableColumn id="2" name="Note" dataDxfId="82"/>
    <tableColumn id="3" name="S/M/O" dataDxfId="81"/>
    <tableColumn id="4" name="P" dataDxfId="80"/>
    <tableColumn id="5" name="R" dataDxfId="79"/>
    <tableColumn id="6" name="A" dataDxfId="78"/>
    <tableColumn id="7" name="G" dataDxfId="77"/>
    <tableColumn id="8" name="M" dataDxfId="76"/>
    <tableColumn id="9" name=".A." dataDxfId="75"/>
    <tableColumn id="10" name="T" dataDxfId="74"/>
    <tableColumn id="11" name="I" dataDxfId="73"/>
    <tableColumn id="12" name="C" dataDxfId="72"/>
    <tableColumn id="13" name="Score" dataDxfId="71">
      <calculatedColumnFormula>AVERAGE(E36:M36)/100</calculatedColumnFormula>
    </tableColumn>
  </tableColumns>
  <tableStyleInfo name="TableStyleMedium1" showFirstColumn="0" showLastColumn="0" showRowStripes="1" showColumnStripes="0"/>
</table>
</file>

<file path=xl/tables/table9.xml><?xml version="1.0" encoding="utf-8"?>
<table xmlns="http://schemas.openxmlformats.org/spreadsheetml/2006/main" id="24" name="Continuity25" displayName="Continuity25" ref="B150:N161" totalsRowShown="0" headerRowDxfId="70" dataDxfId="68" headerRowBorderDxfId="69">
  <autoFilter ref="B150:N161"/>
  <sortState ref="B151:N161">
    <sortCondition descending="1" ref="N150:N161"/>
  </sortState>
  <tableColumns count="13">
    <tableColumn id="1" name="Business continuity metric" dataDxfId="67"/>
    <tableColumn id="2" name="Note" dataDxfId="66"/>
    <tableColumn id="3" name="S/M/O" dataDxfId="65"/>
    <tableColumn id="4" name="P" dataDxfId="64"/>
    <tableColumn id="5" name="R" dataDxfId="63"/>
    <tableColumn id="6" name="A" dataDxfId="62"/>
    <tableColumn id="7" name="G" dataDxfId="61"/>
    <tableColumn id="8" name="M" dataDxfId="60"/>
    <tableColumn id="9" name=".A." dataDxfId="59"/>
    <tableColumn id="10" name="T" dataDxfId="58"/>
    <tableColumn id="11" name="I" dataDxfId="57"/>
    <tableColumn id="12" name="C" dataDxfId="56"/>
    <tableColumn id="13" name="Score" dataDxfId="55">
      <calculatedColumnFormula>AVERAGE(E151:M151)/100</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vmlDrawing" Target="../drawings/vmlDrawing1.vml"/><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13.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6"/>
  <sheetViews>
    <sheetView tabSelected="1" zoomScaleNormal="100" workbookViewId="0">
      <selection activeCell="B15" sqref="B15"/>
    </sheetView>
  </sheetViews>
  <sheetFormatPr defaultColWidth="9.140625" defaultRowHeight="12.75" customHeight="1" x14ac:dyDescent="0.2"/>
  <cols>
    <col min="1" max="1" width="12.7109375" style="23" customWidth="1"/>
    <col min="2" max="2" width="132.140625" style="23" customWidth="1"/>
    <col min="3" max="3" width="4.5703125" style="23" customWidth="1"/>
    <col min="4" max="16384" width="9.140625" style="23"/>
  </cols>
  <sheetData>
    <row r="2" spans="2:2" ht="23.25" x14ac:dyDescent="0.2">
      <c r="B2" s="22" t="s">
        <v>91</v>
      </c>
    </row>
    <row r="4" spans="2:2" s="25" customFormat="1" ht="30.75" x14ac:dyDescent="0.2">
      <c r="B4" s="67" t="s">
        <v>484</v>
      </c>
    </row>
    <row r="5" spans="2:2" s="25" customFormat="1" ht="12.75" customHeight="1" x14ac:dyDescent="0.2">
      <c r="B5" s="68"/>
    </row>
    <row r="6" spans="2:2" s="25" customFormat="1" ht="94.5" customHeight="1" x14ac:dyDescent="0.2">
      <c r="B6" s="67" t="s">
        <v>485</v>
      </c>
    </row>
    <row r="7" spans="2:2" s="25" customFormat="1" ht="12.75" customHeight="1" x14ac:dyDescent="0.2">
      <c r="B7" s="68"/>
    </row>
    <row r="8" spans="2:2" s="25" customFormat="1" ht="90" x14ac:dyDescent="0.2">
      <c r="B8" s="67" t="s">
        <v>486</v>
      </c>
    </row>
    <row r="9" spans="2:2" s="25" customFormat="1" ht="12" customHeight="1" x14ac:dyDescent="0.2">
      <c r="B9" s="67"/>
    </row>
    <row r="10" spans="2:2" s="25" customFormat="1" ht="105.75" x14ac:dyDescent="0.2">
      <c r="B10" s="67" t="s">
        <v>487</v>
      </c>
    </row>
    <row r="11" spans="2:2" s="25" customFormat="1" ht="12.75" customHeight="1" x14ac:dyDescent="0.2">
      <c r="B11" s="68"/>
    </row>
    <row r="12" spans="2:2" s="25" customFormat="1" ht="80.25" customHeight="1" x14ac:dyDescent="0.2">
      <c r="B12" s="67" t="s">
        <v>92</v>
      </c>
    </row>
    <row r="13" spans="2:2" s="25" customFormat="1" ht="12.75" customHeight="1" x14ac:dyDescent="0.2"/>
    <row r="14" spans="2:2" s="25" customFormat="1" ht="32.25" customHeight="1" x14ac:dyDescent="0.2">
      <c r="B14" s="24" t="s">
        <v>93</v>
      </c>
    </row>
    <row r="15" spans="2:2" s="25" customFormat="1" ht="12.75" customHeight="1" x14ac:dyDescent="0.2"/>
    <row r="16" spans="2:2" ht="12.75" customHeight="1" x14ac:dyDescent="0.2">
      <c r="B16" s="26" t="s">
        <v>488</v>
      </c>
    </row>
  </sheetData>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79"/>
  <sheetViews>
    <sheetView workbookViewId="0">
      <selection activeCell="B75" sqref="B75:N87"/>
    </sheetView>
  </sheetViews>
  <sheetFormatPr defaultRowHeight="15" x14ac:dyDescent="0.2"/>
  <cols>
    <col min="1" max="1" width="7.140625" style="34" customWidth="1"/>
    <col min="2" max="2" width="55.7109375" customWidth="1"/>
    <col min="3" max="3" width="42.5703125" customWidth="1"/>
    <col min="4" max="4" width="9.140625" customWidth="1"/>
    <col min="5" max="13" width="5" customWidth="1"/>
    <col min="14" max="14" width="9.7109375" customWidth="1"/>
    <col min="15" max="15" width="9.140625" customWidth="1"/>
  </cols>
  <sheetData>
    <row r="1" spans="1:15" ht="56.25" customHeight="1" x14ac:dyDescent="0.4">
      <c r="B1" s="69" t="s">
        <v>271</v>
      </c>
      <c r="C1" s="69"/>
      <c r="D1" s="69"/>
      <c r="E1" s="69"/>
      <c r="F1" s="69"/>
      <c r="G1" s="69"/>
      <c r="H1" s="69"/>
      <c r="I1" s="69"/>
      <c r="J1" s="69"/>
      <c r="K1" s="69"/>
      <c r="L1" s="69"/>
      <c r="M1" s="69"/>
      <c r="N1" s="69"/>
    </row>
    <row r="2" spans="1:15" ht="17.25" customHeight="1" x14ac:dyDescent="0.2">
      <c r="B2" s="11"/>
      <c r="C2" s="11"/>
      <c r="D2" s="11"/>
      <c r="E2" s="11"/>
      <c r="F2" s="11"/>
      <c r="G2" s="11"/>
      <c r="H2" s="11"/>
      <c r="I2" s="11"/>
      <c r="J2" s="11"/>
      <c r="K2" s="11"/>
      <c r="L2" s="11"/>
      <c r="M2" s="11"/>
      <c r="N2" s="11"/>
    </row>
    <row r="3" spans="1:15" s="12" customFormat="1" ht="38.25" customHeight="1" x14ac:dyDescent="0.25">
      <c r="A3" s="35" t="s">
        <v>333</v>
      </c>
      <c r="B3" s="19" t="s">
        <v>26</v>
      </c>
      <c r="C3" s="29" t="s">
        <v>62</v>
      </c>
      <c r="D3" s="27" t="s">
        <v>60</v>
      </c>
      <c r="E3" s="27" t="s">
        <v>13</v>
      </c>
      <c r="F3" s="27" t="s">
        <v>14</v>
      </c>
      <c r="G3" s="27" t="s">
        <v>6</v>
      </c>
      <c r="H3" s="27" t="s">
        <v>5</v>
      </c>
      <c r="I3" s="27" t="s">
        <v>10</v>
      </c>
      <c r="J3" s="31" t="s">
        <v>104</v>
      </c>
      <c r="K3" s="27" t="s">
        <v>12</v>
      </c>
      <c r="L3" s="27" t="s">
        <v>11</v>
      </c>
      <c r="M3" s="27" t="s">
        <v>8</v>
      </c>
      <c r="N3" s="27" t="s">
        <v>1</v>
      </c>
      <c r="O3" s="17"/>
    </row>
    <row r="4" spans="1:15" ht="49.5" customHeight="1" x14ac:dyDescent="0.2">
      <c r="A4" s="37">
        <v>4.0999999999999996</v>
      </c>
      <c r="B4" s="16" t="s">
        <v>273</v>
      </c>
      <c r="C4" s="3" t="s">
        <v>272</v>
      </c>
      <c r="D4" s="4" t="s">
        <v>56</v>
      </c>
      <c r="E4" s="5">
        <v>92</v>
      </c>
      <c r="F4" s="5">
        <v>98</v>
      </c>
      <c r="G4" s="5">
        <v>68</v>
      </c>
      <c r="H4" s="5">
        <v>78</v>
      </c>
      <c r="I4" s="5">
        <v>90</v>
      </c>
      <c r="J4" s="5">
        <v>83</v>
      </c>
      <c r="K4" s="5">
        <v>89</v>
      </c>
      <c r="L4" s="5">
        <v>84</v>
      </c>
      <c r="M4" s="5">
        <v>92</v>
      </c>
      <c r="N4" s="18">
        <f t="shared" ref="N4:N16" si="0">AVERAGE(E4:M4)/100</f>
        <v>0.86</v>
      </c>
    </row>
    <row r="5" spans="1:15" ht="49.5" customHeight="1" x14ac:dyDescent="0.2">
      <c r="A5" s="37">
        <v>4.2</v>
      </c>
      <c r="B5" s="16" t="s">
        <v>102</v>
      </c>
      <c r="C5" s="3" t="s">
        <v>101</v>
      </c>
      <c r="D5" s="4" t="s">
        <v>57</v>
      </c>
      <c r="E5" s="5">
        <v>87</v>
      </c>
      <c r="F5" s="5">
        <v>87</v>
      </c>
      <c r="G5" s="5">
        <v>84</v>
      </c>
      <c r="H5" s="5">
        <v>81</v>
      </c>
      <c r="I5" s="5">
        <v>89</v>
      </c>
      <c r="J5" s="5">
        <v>80</v>
      </c>
      <c r="K5" s="5">
        <v>87</v>
      </c>
      <c r="L5" s="5">
        <v>83</v>
      </c>
      <c r="M5" s="5">
        <v>90</v>
      </c>
      <c r="N5" s="18">
        <f t="shared" si="0"/>
        <v>0.85333333333333328</v>
      </c>
    </row>
    <row r="6" spans="1:15" ht="49.5" customHeight="1" x14ac:dyDescent="0.2">
      <c r="A6" s="37">
        <v>4.3</v>
      </c>
      <c r="B6" s="16" t="s">
        <v>418</v>
      </c>
      <c r="C6" s="3" t="s">
        <v>482</v>
      </c>
      <c r="D6" s="4" t="s">
        <v>10</v>
      </c>
      <c r="E6" s="5">
        <v>70</v>
      </c>
      <c r="F6" s="5">
        <v>90</v>
      </c>
      <c r="G6" s="5">
        <v>85</v>
      </c>
      <c r="H6" s="5">
        <v>77</v>
      </c>
      <c r="I6" s="5">
        <v>80</v>
      </c>
      <c r="J6" s="5">
        <v>77</v>
      </c>
      <c r="K6" s="5">
        <v>80</v>
      </c>
      <c r="L6" s="5">
        <v>90</v>
      </c>
      <c r="M6" s="5">
        <v>95</v>
      </c>
      <c r="N6" s="18">
        <f t="shared" si="0"/>
        <v>0.82666666666666666</v>
      </c>
    </row>
    <row r="7" spans="1:15" ht="49.5" customHeight="1" x14ac:dyDescent="0.2">
      <c r="A7" s="37">
        <v>4.4000000000000004</v>
      </c>
      <c r="B7" s="16" t="s">
        <v>394</v>
      </c>
      <c r="C7" s="3" t="s">
        <v>395</v>
      </c>
      <c r="D7" s="4" t="s">
        <v>57</v>
      </c>
      <c r="E7" s="5">
        <v>90</v>
      </c>
      <c r="F7" s="5">
        <v>90</v>
      </c>
      <c r="G7" s="5">
        <v>44</v>
      </c>
      <c r="H7" s="5">
        <v>80</v>
      </c>
      <c r="I7" s="5">
        <v>92</v>
      </c>
      <c r="J7" s="5">
        <v>77</v>
      </c>
      <c r="K7" s="5">
        <v>66</v>
      </c>
      <c r="L7" s="5">
        <v>60</v>
      </c>
      <c r="M7" s="5">
        <v>22</v>
      </c>
      <c r="N7" s="18">
        <f t="shared" si="0"/>
        <v>0.69</v>
      </c>
    </row>
    <row r="8" spans="1:15" ht="49.5" customHeight="1" x14ac:dyDescent="0.2">
      <c r="A8" s="37">
        <v>4.5</v>
      </c>
      <c r="B8" s="16" t="s">
        <v>419</v>
      </c>
      <c r="C8" s="3" t="s">
        <v>95</v>
      </c>
      <c r="D8" s="4" t="s">
        <v>55</v>
      </c>
      <c r="E8" s="5">
        <v>80</v>
      </c>
      <c r="F8" s="5">
        <v>64</v>
      </c>
      <c r="G8" s="5">
        <v>80</v>
      </c>
      <c r="H8" s="5">
        <v>70</v>
      </c>
      <c r="I8" s="5">
        <v>80</v>
      </c>
      <c r="J8" s="5">
        <v>75</v>
      </c>
      <c r="K8" s="5">
        <v>25</v>
      </c>
      <c r="L8" s="5">
        <v>85</v>
      </c>
      <c r="M8" s="5">
        <v>52</v>
      </c>
      <c r="N8" s="18">
        <f t="shared" si="0"/>
        <v>0.67888888888888888</v>
      </c>
    </row>
    <row r="9" spans="1:15" ht="49.5" customHeight="1" x14ac:dyDescent="0.2">
      <c r="A9" s="37">
        <v>4.5999999999999996</v>
      </c>
      <c r="B9" s="16" t="s">
        <v>420</v>
      </c>
      <c r="C9" s="3" t="s">
        <v>65</v>
      </c>
      <c r="D9" s="4" t="s">
        <v>56</v>
      </c>
      <c r="E9" s="5">
        <v>72</v>
      </c>
      <c r="F9" s="5">
        <v>60</v>
      </c>
      <c r="G9" s="5">
        <v>55</v>
      </c>
      <c r="H9" s="5">
        <v>70</v>
      </c>
      <c r="I9" s="5">
        <v>71</v>
      </c>
      <c r="J9" s="5">
        <v>40</v>
      </c>
      <c r="K9" s="5">
        <v>60</v>
      </c>
      <c r="L9" s="5">
        <v>60</v>
      </c>
      <c r="M9" s="5">
        <v>50</v>
      </c>
      <c r="N9" s="18">
        <f t="shared" si="0"/>
        <v>0.59777777777777774</v>
      </c>
    </row>
    <row r="10" spans="1:15" ht="49.5" customHeight="1" x14ac:dyDescent="0.2">
      <c r="A10" s="37">
        <v>4.7</v>
      </c>
      <c r="B10" s="16" t="s">
        <v>316</v>
      </c>
      <c r="C10" s="3" t="s">
        <v>317</v>
      </c>
      <c r="D10" s="4" t="s">
        <v>56</v>
      </c>
      <c r="E10" s="5">
        <v>88</v>
      </c>
      <c r="F10" s="5">
        <v>98</v>
      </c>
      <c r="G10" s="5">
        <v>59</v>
      </c>
      <c r="H10" s="5">
        <v>33</v>
      </c>
      <c r="I10" s="5">
        <v>96</v>
      </c>
      <c r="J10" s="5">
        <v>33</v>
      </c>
      <c r="K10" s="5">
        <v>77</v>
      </c>
      <c r="L10" s="5">
        <v>38</v>
      </c>
      <c r="M10" s="5">
        <v>10</v>
      </c>
      <c r="N10" s="18">
        <f t="shared" si="0"/>
        <v>0.59111111111111114</v>
      </c>
    </row>
    <row r="11" spans="1:15" ht="49.5" customHeight="1" x14ac:dyDescent="0.2">
      <c r="A11" s="37">
        <v>4.8</v>
      </c>
      <c r="B11" s="16" t="s">
        <v>416</v>
      </c>
      <c r="C11" s="3" t="s">
        <v>417</v>
      </c>
      <c r="D11" s="4" t="s">
        <v>54</v>
      </c>
      <c r="E11" s="5">
        <v>68</v>
      </c>
      <c r="F11" s="5">
        <v>85</v>
      </c>
      <c r="G11" s="5">
        <v>50</v>
      </c>
      <c r="H11" s="5">
        <v>60</v>
      </c>
      <c r="I11" s="5">
        <v>72</v>
      </c>
      <c r="J11" s="5">
        <v>47</v>
      </c>
      <c r="K11" s="5">
        <v>35</v>
      </c>
      <c r="L11" s="5">
        <v>61</v>
      </c>
      <c r="M11" s="5">
        <v>42</v>
      </c>
      <c r="N11" s="18">
        <f t="shared" si="0"/>
        <v>0.57777777777777783</v>
      </c>
    </row>
    <row r="12" spans="1:15" ht="49.5" customHeight="1" x14ac:dyDescent="0.2">
      <c r="A12" s="37">
        <v>4.9000000000000004</v>
      </c>
      <c r="B12" s="16" t="s">
        <v>143</v>
      </c>
      <c r="C12" s="3" t="s">
        <v>67</v>
      </c>
      <c r="D12" s="4" t="s">
        <v>55</v>
      </c>
      <c r="E12" s="5">
        <v>50</v>
      </c>
      <c r="F12" s="5">
        <v>80</v>
      </c>
      <c r="G12" s="5">
        <v>10</v>
      </c>
      <c r="H12" s="5">
        <v>68</v>
      </c>
      <c r="I12" s="5">
        <v>66</v>
      </c>
      <c r="J12" s="5">
        <v>85</v>
      </c>
      <c r="K12" s="5">
        <v>50</v>
      </c>
      <c r="L12" s="5">
        <v>70</v>
      </c>
      <c r="M12" s="5">
        <v>40</v>
      </c>
      <c r="N12" s="18">
        <f t="shared" si="0"/>
        <v>0.57666666666666666</v>
      </c>
    </row>
    <row r="13" spans="1:15" ht="49.5" customHeight="1" x14ac:dyDescent="0.2">
      <c r="A13" s="37" t="s">
        <v>157</v>
      </c>
      <c r="B13" s="16" t="s">
        <v>144</v>
      </c>
      <c r="C13" s="3" t="s">
        <v>68</v>
      </c>
      <c r="D13" s="4" t="s">
        <v>55</v>
      </c>
      <c r="E13" s="5">
        <v>67</v>
      </c>
      <c r="F13" s="5">
        <v>70</v>
      </c>
      <c r="G13" s="5">
        <v>40</v>
      </c>
      <c r="H13" s="5">
        <v>59</v>
      </c>
      <c r="I13" s="5">
        <v>67</v>
      </c>
      <c r="J13" s="5">
        <v>50</v>
      </c>
      <c r="K13" s="5">
        <v>33</v>
      </c>
      <c r="L13" s="5">
        <v>65</v>
      </c>
      <c r="M13" s="5">
        <v>45</v>
      </c>
      <c r="N13" s="18">
        <f t="shared" si="0"/>
        <v>0.55111111111111111</v>
      </c>
    </row>
    <row r="14" spans="1:15" ht="49.5" customHeight="1" x14ac:dyDescent="0.2">
      <c r="A14" s="37" t="s">
        <v>292</v>
      </c>
      <c r="B14" s="16" t="s">
        <v>148</v>
      </c>
      <c r="C14" s="3" t="s">
        <v>149</v>
      </c>
      <c r="D14" s="4" t="s">
        <v>55</v>
      </c>
      <c r="E14" s="5">
        <v>62</v>
      </c>
      <c r="F14" s="5">
        <v>62</v>
      </c>
      <c r="G14" s="5">
        <v>44</v>
      </c>
      <c r="H14" s="5">
        <v>26</v>
      </c>
      <c r="I14" s="5">
        <v>66</v>
      </c>
      <c r="J14" s="5">
        <v>25</v>
      </c>
      <c r="K14" s="5">
        <v>22</v>
      </c>
      <c r="L14" s="5">
        <v>36</v>
      </c>
      <c r="M14" s="5">
        <v>22</v>
      </c>
      <c r="N14" s="18">
        <f t="shared" si="0"/>
        <v>0.40555555555555556</v>
      </c>
    </row>
    <row r="15" spans="1:15" ht="49.5" customHeight="1" x14ac:dyDescent="0.2">
      <c r="A15" s="37" t="s">
        <v>318</v>
      </c>
      <c r="B15" s="16" t="s">
        <v>293</v>
      </c>
      <c r="C15" s="3" t="s">
        <v>369</v>
      </c>
      <c r="D15" s="4" t="s">
        <v>54</v>
      </c>
      <c r="E15" s="5">
        <v>64</v>
      </c>
      <c r="F15" s="5">
        <v>46</v>
      </c>
      <c r="G15" s="5">
        <v>5</v>
      </c>
      <c r="H15" s="5">
        <v>25</v>
      </c>
      <c r="I15" s="5">
        <v>20</v>
      </c>
      <c r="J15" s="5">
        <v>16</v>
      </c>
      <c r="K15" s="5">
        <v>10</v>
      </c>
      <c r="L15" s="5">
        <v>82</v>
      </c>
      <c r="M15" s="5">
        <v>94</v>
      </c>
      <c r="N15" s="18">
        <f t="shared" si="0"/>
        <v>0.4022222222222222</v>
      </c>
    </row>
    <row r="16" spans="1:15" ht="49.5" customHeight="1" x14ac:dyDescent="0.2">
      <c r="A16" s="37" t="s">
        <v>393</v>
      </c>
      <c r="B16" s="16" t="s">
        <v>141</v>
      </c>
      <c r="C16" s="3" t="s">
        <v>319</v>
      </c>
      <c r="D16" s="4" t="s">
        <v>10</v>
      </c>
      <c r="E16" s="5">
        <v>13</v>
      </c>
      <c r="F16" s="5">
        <v>9</v>
      </c>
      <c r="G16" s="5">
        <v>1</v>
      </c>
      <c r="H16" s="5">
        <v>2</v>
      </c>
      <c r="I16" s="5">
        <v>12</v>
      </c>
      <c r="J16" s="5">
        <v>1</v>
      </c>
      <c r="K16" s="5">
        <v>4</v>
      </c>
      <c r="L16" s="5">
        <v>1</v>
      </c>
      <c r="M16" s="5">
        <v>7</v>
      </c>
      <c r="N16" s="18">
        <f t="shared" si="0"/>
        <v>5.5555555555555552E-2</v>
      </c>
    </row>
    <row r="18" spans="1:15" s="12" customFormat="1" ht="38.25" customHeight="1" x14ac:dyDescent="0.25">
      <c r="A18" s="35"/>
      <c r="B18" s="19" t="s">
        <v>80</v>
      </c>
      <c r="C18" s="29" t="s">
        <v>62</v>
      </c>
      <c r="D18" s="27" t="s">
        <v>60</v>
      </c>
      <c r="E18" s="27" t="s">
        <v>13</v>
      </c>
      <c r="F18" s="27" t="s">
        <v>14</v>
      </c>
      <c r="G18" s="27" t="s">
        <v>6</v>
      </c>
      <c r="H18" s="27" t="s">
        <v>5</v>
      </c>
      <c r="I18" s="27" t="s">
        <v>10</v>
      </c>
      <c r="J18" s="31" t="s">
        <v>104</v>
      </c>
      <c r="K18" s="27" t="s">
        <v>12</v>
      </c>
      <c r="L18" s="27" t="s">
        <v>11</v>
      </c>
      <c r="M18" s="27" t="s">
        <v>8</v>
      </c>
      <c r="N18" s="27" t="s">
        <v>1</v>
      </c>
      <c r="O18" s="17"/>
    </row>
    <row r="19" spans="1:15" ht="48.75" customHeight="1" x14ac:dyDescent="0.2">
      <c r="A19" s="36" t="s">
        <v>475</v>
      </c>
      <c r="B19" s="5" t="s">
        <v>421</v>
      </c>
      <c r="C19" s="5" t="s">
        <v>118</v>
      </c>
      <c r="D19" s="4" t="s">
        <v>10</v>
      </c>
      <c r="E19" s="5">
        <v>81</v>
      </c>
      <c r="F19" s="5">
        <v>87</v>
      </c>
      <c r="G19" s="5">
        <v>90</v>
      </c>
      <c r="H19" s="5">
        <v>95</v>
      </c>
      <c r="I19" s="5">
        <v>92</v>
      </c>
      <c r="J19" s="5">
        <v>92</v>
      </c>
      <c r="K19" s="5">
        <v>77</v>
      </c>
      <c r="L19" s="5">
        <v>92</v>
      </c>
      <c r="M19" s="5">
        <v>90</v>
      </c>
      <c r="N19" s="20">
        <f t="shared" ref="N19:N33" si="1">AVERAGE(E19:M19)/100</f>
        <v>0.88444444444444448</v>
      </c>
      <c r="O19" s="2"/>
    </row>
    <row r="20" spans="1:15" ht="48.75" customHeight="1" x14ac:dyDescent="0.2">
      <c r="A20" s="36" t="s">
        <v>158</v>
      </c>
      <c r="B20" s="3" t="s">
        <v>423</v>
      </c>
      <c r="C20" s="3" t="s">
        <v>272</v>
      </c>
      <c r="D20" s="4" t="s">
        <v>56</v>
      </c>
      <c r="E20" s="3">
        <v>90</v>
      </c>
      <c r="F20" s="3">
        <v>95</v>
      </c>
      <c r="G20" s="3">
        <v>70</v>
      </c>
      <c r="H20" s="3">
        <v>80</v>
      </c>
      <c r="I20" s="3">
        <v>88</v>
      </c>
      <c r="J20" s="3">
        <v>85</v>
      </c>
      <c r="K20" s="3">
        <v>90</v>
      </c>
      <c r="L20" s="3">
        <v>82</v>
      </c>
      <c r="M20" s="3">
        <v>88</v>
      </c>
      <c r="N20" s="21">
        <f t="shared" si="1"/>
        <v>0.85333333333333328</v>
      </c>
      <c r="O20" s="2"/>
    </row>
    <row r="21" spans="1:15" ht="48.75" customHeight="1" x14ac:dyDescent="0.2">
      <c r="A21" s="36" t="s">
        <v>159</v>
      </c>
      <c r="B21" s="3" t="s">
        <v>426</v>
      </c>
      <c r="C21" s="3" t="s">
        <v>432</v>
      </c>
      <c r="D21" s="4" t="s">
        <v>10</v>
      </c>
      <c r="E21" s="3">
        <v>85</v>
      </c>
      <c r="F21" s="3">
        <v>89</v>
      </c>
      <c r="G21" s="3">
        <v>88</v>
      </c>
      <c r="H21" s="3">
        <v>90</v>
      </c>
      <c r="I21" s="3">
        <v>91</v>
      </c>
      <c r="J21" s="3">
        <v>87</v>
      </c>
      <c r="K21" s="3">
        <v>65</v>
      </c>
      <c r="L21" s="3">
        <v>84</v>
      </c>
      <c r="M21" s="3">
        <v>85</v>
      </c>
      <c r="N21" s="20">
        <f t="shared" si="1"/>
        <v>0.8488888888888888</v>
      </c>
      <c r="O21" s="2"/>
    </row>
    <row r="22" spans="1:15" ht="48.75" customHeight="1" x14ac:dyDescent="0.2">
      <c r="A22" s="36" t="s">
        <v>160</v>
      </c>
      <c r="B22" s="3" t="s">
        <v>424</v>
      </c>
      <c r="C22" s="3" t="s">
        <v>346</v>
      </c>
      <c r="D22" s="4" t="s">
        <v>55</v>
      </c>
      <c r="E22" s="3">
        <v>95</v>
      </c>
      <c r="F22" s="3">
        <v>96</v>
      </c>
      <c r="G22" s="3">
        <v>91</v>
      </c>
      <c r="H22" s="3">
        <v>85</v>
      </c>
      <c r="I22" s="3">
        <v>95</v>
      </c>
      <c r="J22" s="3">
        <v>84</v>
      </c>
      <c r="K22" s="3">
        <v>62</v>
      </c>
      <c r="L22" s="3">
        <v>90</v>
      </c>
      <c r="M22" s="3">
        <v>60</v>
      </c>
      <c r="N22" s="20">
        <f t="shared" si="1"/>
        <v>0.84222222222222232</v>
      </c>
      <c r="O22" s="2"/>
    </row>
    <row r="23" spans="1:15" ht="48.75" customHeight="1" x14ac:dyDescent="0.2">
      <c r="A23" s="36" t="s">
        <v>161</v>
      </c>
      <c r="B23" s="3" t="s">
        <v>345</v>
      </c>
      <c r="C23" s="3" t="s">
        <v>415</v>
      </c>
      <c r="D23" s="4" t="s">
        <v>54</v>
      </c>
      <c r="E23" s="3">
        <v>75</v>
      </c>
      <c r="F23" s="3">
        <v>82</v>
      </c>
      <c r="G23" s="3">
        <v>92</v>
      </c>
      <c r="H23" s="3">
        <v>78</v>
      </c>
      <c r="I23" s="3">
        <v>80</v>
      </c>
      <c r="J23" s="3">
        <v>70</v>
      </c>
      <c r="K23" s="3">
        <v>73</v>
      </c>
      <c r="L23" s="3">
        <v>60</v>
      </c>
      <c r="M23" s="3">
        <v>81</v>
      </c>
      <c r="N23" s="20">
        <f t="shared" si="1"/>
        <v>0.76777777777777767</v>
      </c>
      <c r="O23" s="2"/>
    </row>
    <row r="24" spans="1:15" ht="48.75" customHeight="1" x14ac:dyDescent="0.2">
      <c r="A24" s="36" t="s">
        <v>162</v>
      </c>
      <c r="B24" s="3" t="s">
        <v>425</v>
      </c>
      <c r="C24" s="3" t="s">
        <v>350</v>
      </c>
      <c r="D24" s="4" t="s">
        <v>55</v>
      </c>
      <c r="E24" s="3">
        <v>70</v>
      </c>
      <c r="F24" s="3">
        <v>75</v>
      </c>
      <c r="G24" s="3">
        <v>90</v>
      </c>
      <c r="H24" s="3">
        <v>69</v>
      </c>
      <c r="I24" s="3">
        <v>85</v>
      </c>
      <c r="J24" s="3">
        <v>76</v>
      </c>
      <c r="K24" s="3">
        <v>72</v>
      </c>
      <c r="L24" s="3">
        <v>65</v>
      </c>
      <c r="M24" s="3">
        <v>85</v>
      </c>
      <c r="N24" s="20">
        <f t="shared" si="1"/>
        <v>0.76333333333333331</v>
      </c>
      <c r="O24" s="2"/>
    </row>
    <row r="25" spans="1:15" ht="48.75" customHeight="1" x14ac:dyDescent="0.2">
      <c r="A25" s="36" t="s">
        <v>163</v>
      </c>
      <c r="B25" s="3" t="s">
        <v>344</v>
      </c>
      <c r="C25" s="3" t="s">
        <v>59</v>
      </c>
      <c r="D25" s="4" t="s">
        <v>10</v>
      </c>
      <c r="E25" s="3">
        <v>65</v>
      </c>
      <c r="F25" s="3">
        <v>76</v>
      </c>
      <c r="G25" s="3">
        <v>91</v>
      </c>
      <c r="H25" s="3">
        <v>73</v>
      </c>
      <c r="I25" s="3">
        <v>83</v>
      </c>
      <c r="J25" s="3">
        <v>77</v>
      </c>
      <c r="K25" s="3">
        <v>70</v>
      </c>
      <c r="L25" s="3">
        <v>61</v>
      </c>
      <c r="M25" s="3">
        <v>78</v>
      </c>
      <c r="N25" s="20">
        <f t="shared" si="1"/>
        <v>0.74888888888888883</v>
      </c>
      <c r="O25" s="2"/>
    </row>
    <row r="26" spans="1:15" ht="48.75" customHeight="1" x14ac:dyDescent="0.2">
      <c r="A26" s="36" t="s">
        <v>164</v>
      </c>
      <c r="B26" s="3" t="s">
        <v>427</v>
      </c>
      <c r="C26" s="3" t="s">
        <v>433</v>
      </c>
      <c r="D26" s="4" t="s">
        <v>55</v>
      </c>
      <c r="E26" s="3">
        <v>80</v>
      </c>
      <c r="F26" s="3">
        <v>85</v>
      </c>
      <c r="G26" s="3">
        <v>40</v>
      </c>
      <c r="H26" s="3">
        <v>66</v>
      </c>
      <c r="I26" s="3">
        <v>72</v>
      </c>
      <c r="J26" s="3">
        <v>75</v>
      </c>
      <c r="K26" s="3">
        <v>80</v>
      </c>
      <c r="L26" s="3">
        <v>80</v>
      </c>
      <c r="M26" s="3">
        <v>80</v>
      </c>
      <c r="N26" s="20">
        <f t="shared" si="1"/>
        <v>0.73111111111111116</v>
      </c>
      <c r="O26" s="2"/>
    </row>
    <row r="27" spans="1:15" ht="48.75" customHeight="1" x14ac:dyDescent="0.2">
      <c r="A27" s="36" t="s">
        <v>165</v>
      </c>
      <c r="B27" s="3" t="s">
        <v>422</v>
      </c>
      <c r="C27" s="3" t="s">
        <v>431</v>
      </c>
      <c r="D27" s="4" t="s">
        <v>10</v>
      </c>
      <c r="E27" s="3">
        <v>92</v>
      </c>
      <c r="F27" s="3">
        <v>91</v>
      </c>
      <c r="G27" s="3">
        <v>64</v>
      </c>
      <c r="H27" s="3">
        <v>60</v>
      </c>
      <c r="I27" s="3">
        <v>85</v>
      </c>
      <c r="J27" s="3">
        <v>65</v>
      </c>
      <c r="K27" s="3">
        <v>45</v>
      </c>
      <c r="L27" s="3">
        <v>75</v>
      </c>
      <c r="M27" s="3">
        <v>75</v>
      </c>
      <c r="N27" s="20">
        <f t="shared" si="1"/>
        <v>0.72444444444444445</v>
      </c>
      <c r="O27" s="2"/>
    </row>
    <row r="28" spans="1:15" ht="48.75" customHeight="1" x14ac:dyDescent="0.2">
      <c r="A28" s="36" t="s">
        <v>166</v>
      </c>
      <c r="B28" s="3" t="s">
        <v>428</v>
      </c>
      <c r="C28" s="3" t="s">
        <v>341</v>
      </c>
      <c r="D28" s="4" t="s">
        <v>10</v>
      </c>
      <c r="E28" s="3">
        <v>82</v>
      </c>
      <c r="F28" s="3">
        <v>80</v>
      </c>
      <c r="G28" s="3">
        <v>60</v>
      </c>
      <c r="H28" s="3">
        <v>60</v>
      </c>
      <c r="I28" s="3">
        <v>70</v>
      </c>
      <c r="J28" s="3">
        <v>45</v>
      </c>
      <c r="K28" s="3">
        <v>85</v>
      </c>
      <c r="L28" s="3">
        <v>86</v>
      </c>
      <c r="M28" s="3">
        <v>84</v>
      </c>
      <c r="N28" s="20">
        <f t="shared" si="1"/>
        <v>0.72444444444444445</v>
      </c>
      <c r="O28" s="2"/>
    </row>
    <row r="29" spans="1:15" ht="48.75" customHeight="1" x14ac:dyDescent="0.2">
      <c r="A29" s="36" t="s">
        <v>167</v>
      </c>
      <c r="B29" s="3" t="s">
        <v>352</v>
      </c>
      <c r="C29" s="3" t="s">
        <v>342</v>
      </c>
      <c r="D29" s="4" t="s">
        <v>112</v>
      </c>
      <c r="E29" s="3">
        <v>54</v>
      </c>
      <c r="F29" s="3">
        <v>88</v>
      </c>
      <c r="G29" s="3">
        <v>92</v>
      </c>
      <c r="H29" s="3">
        <v>14</v>
      </c>
      <c r="I29" s="3">
        <v>97</v>
      </c>
      <c r="J29" s="3">
        <v>77</v>
      </c>
      <c r="K29" s="3">
        <v>43</v>
      </c>
      <c r="L29" s="3">
        <v>90</v>
      </c>
      <c r="M29" s="3">
        <v>89</v>
      </c>
      <c r="N29" s="20">
        <f t="shared" si="1"/>
        <v>0.71555555555555561</v>
      </c>
      <c r="O29" s="2"/>
    </row>
    <row r="30" spans="1:15" ht="48.75" customHeight="1" x14ac:dyDescent="0.2">
      <c r="A30" s="34" t="s">
        <v>340</v>
      </c>
      <c r="B30" s="3" t="s">
        <v>153</v>
      </c>
      <c r="C30" s="3" t="s">
        <v>266</v>
      </c>
      <c r="D30" s="4" t="s">
        <v>55</v>
      </c>
      <c r="E30" s="3">
        <v>68</v>
      </c>
      <c r="F30" s="3">
        <v>77</v>
      </c>
      <c r="G30" s="3">
        <v>60</v>
      </c>
      <c r="H30" s="3">
        <v>86</v>
      </c>
      <c r="I30" s="3">
        <v>35</v>
      </c>
      <c r="J30" s="3">
        <v>70</v>
      </c>
      <c r="K30" s="3">
        <v>64</v>
      </c>
      <c r="L30" s="3">
        <v>88</v>
      </c>
      <c r="M30" s="3">
        <v>41</v>
      </c>
      <c r="N30" s="20">
        <f t="shared" si="1"/>
        <v>0.65444444444444438</v>
      </c>
      <c r="O30" s="2"/>
    </row>
    <row r="31" spans="1:15" ht="48.75" customHeight="1" x14ac:dyDescent="0.2">
      <c r="A31" s="34" t="s">
        <v>348</v>
      </c>
      <c r="B31" s="3" t="s">
        <v>343</v>
      </c>
      <c r="C31" s="3" t="s">
        <v>353</v>
      </c>
      <c r="D31" s="4" t="s">
        <v>112</v>
      </c>
      <c r="E31" s="3">
        <v>75</v>
      </c>
      <c r="F31" s="3">
        <v>70</v>
      </c>
      <c r="G31" s="3">
        <v>68</v>
      </c>
      <c r="H31" s="3">
        <v>41</v>
      </c>
      <c r="I31" s="3">
        <v>96</v>
      </c>
      <c r="J31" s="3">
        <v>50</v>
      </c>
      <c r="K31" s="3">
        <v>56</v>
      </c>
      <c r="L31" s="3">
        <v>90</v>
      </c>
      <c r="M31" s="3">
        <v>34</v>
      </c>
      <c r="N31" s="20">
        <f t="shared" si="1"/>
        <v>0.64444444444444438</v>
      </c>
      <c r="O31" s="2"/>
    </row>
    <row r="32" spans="1:15" ht="48.75" customHeight="1" x14ac:dyDescent="0.2">
      <c r="A32" s="34" t="s">
        <v>349</v>
      </c>
      <c r="B32" s="3" t="s">
        <v>429</v>
      </c>
      <c r="C32" s="3" t="s">
        <v>154</v>
      </c>
      <c r="D32" s="4" t="s">
        <v>55</v>
      </c>
      <c r="E32" s="3">
        <v>66</v>
      </c>
      <c r="F32" s="3">
        <v>47</v>
      </c>
      <c r="G32" s="3">
        <v>79</v>
      </c>
      <c r="H32" s="3">
        <v>45</v>
      </c>
      <c r="I32" s="3">
        <v>74</v>
      </c>
      <c r="J32" s="3">
        <v>38</v>
      </c>
      <c r="K32" s="3">
        <v>44</v>
      </c>
      <c r="L32" s="3">
        <v>50</v>
      </c>
      <c r="M32" s="3">
        <v>35</v>
      </c>
      <c r="N32" s="20">
        <f t="shared" si="1"/>
        <v>0.53111111111111109</v>
      </c>
      <c r="O32" s="2"/>
    </row>
    <row r="33" spans="1:15" ht="48.75" customHeight="1" x14ac:dyDescent="0.2">
      <c r="A33" s="34" t="s">
        <v>354</v>
      </c>
      <c r="B33" s="3" t="s">
        <v>430</v>
      </c>
      <c r="C33" s="3" t="s">
        <v>347</v>
      </c>
      <c r="D33" s="4" t="s">
        <v>112</v>
      </c>
      <c r="E33" s="3">
        <v>60</v>
      </c>
      <c r="F33" s="3">
        <v>49</v>
      </c>
      <c r="G33" s="3">
        <v>76</v>
      </c>
      <c r="H33" s="3">
        <v>43</v>
      </c>
      <c r="I33" s="3">
        <v>88</v>
      </c>
      <c r="J33" s="3">
        <v>45</v>
      </c>
      <c r="K33" s="3">
        <v>41</v>
      </c>
      <c r="L33" s="3">
        <v>43</v>
      </c>
      <c r="M33" s="3">
        <v>12</v>
      </c>
      <c r="N33" s="20">
        <f t="shared" si="1"/>
        <v>0.50777777777777777</v>
      </c>
      <c r="O33" s="2"/>
    </row>
    <row r="34" spans="1:15" x14ac:dyDescent="0.2">
      <c r="A34" s="35"/>
      <c r="B34" s="7"/>
      <c r="C34" s="7"/>
      <c r="D34" s="11"/>
      <c r="E34" s="7"/>
      <c r="F34" s="7"/>
      <c r="G34" s="7"/>
      <c r="H34" s="7"/>
      <c r="I34" s="7"/>
      <c r="J34" s="7"/>
      <c r="K34" s="7"/>
      <c r="L34" s="7"/>
      <c r="M34" s="7"/>
      <c r="N34" s="7"/>
    </row>
    <row r="35" spans="1:15" s="12" customFormat="1" ht="48.75" customHeight="1" x14ac:dyDescent="0.25">
      <c r="A35" s="35"/>
      <c r="B35" s="19" t="s">
        <v>105</v>
      </c>
      <c r="C35" s="29" t="s">
        <v>62</v>
      </c>
      <c r="D35" s="27" t="s">
        <v>60</v>
      </c>
      <c r="E35" s="27" t="s">
        <v>13</v>
      </c>
      <c r="F35" s="27" t="s">
        <v>14</v>
      </c>
      <c r="G35" s="27" t="s">
        <v>6</v>
      </c>
      <c r="H35" s="27" t="s">
        <v>5</v>
      </c>
      <c r="I35" s="27" t="s">
        <v>10</v>
      </c>
      <c r="J35" s="31" t="s">
        <v>104</v>
      </c>
      <c r="K35" s="27" t="s">
        <v>12</v>
      </c>
      <c r="L35" s="27" t="s">
        <v>11</v>
      </c>
      <c r="M35" s="27" t="s">
        <v>8</v>
      </c>
      <c r="N35" s="27" t="s">
        <v>1</v>
      </c>
      <c r="O35" s="17"/>
    </row>
    <row r="36" spans="1:15" ht="48.75" customHeight="1" x14ac:dyDescent="0.2">
      <c r="A36" s="36" t="s">
        <v>168</v>
      </c>
      <c r="B36" s="16" t="s">
        <v>405</v>
      </c>
      <c r="C36" s="5" t="s">
        <v>406</v>
      </c>
      <c r="D36" s="4" t="s">
        <v>56</v>
      </c>
      <c r="E36" s="3">
        <v>96</v>
      </c>
      <c r="F36" s="3">
        <v>91</v>
      </c>
      <c r="G36" s="3">
        <v>99</v>
      </c>
      <c r="H36" s="3">
        <v>92</v>
      </c>
      <c r="I36" s="3">
        <v>88</v>
      </c>
      <c r="J36" s="3">
        <v>94</v>
      </c>
      <c r="K36" s="3">
        <v>89</v>
      </c>
      <c r="L36" s="3">
        <v>79</v>
      </c>
      <c r="M36" s="3">
        <v>95</v>
      </c>
      <c r="N36" s="18">
        <f t="shared" ref="N36:N63" si="2">AVERAGE(E36:M36)/100</f>
        <v>0.91444444444444439</v>
      </c>
      <c r="O36" s="2"/>
    </row>
    <row r="37" spans="1:15" ht="48.75" customHeight="1" x14ac:dyDescent="0.2">
      <c r="A37" s="36" t="s">
        <v>169</v>
      </c>
      <c r="B37" s="5" t="s">
        <v>472</v>
      </c>
      <c r="C37" s="5" t="s">
        <v>328</v>
      </c>
      <c r="D37" s="13" t="s">
        <v>57</v>
      </c>
      <c r="E37" s="5">
        <v>90</v>
      </c>
      <c r="F37" s="5">
        <v>90</v>
      </c>
      <c r="G37" s="5">
        <v>90</v>
      </c>
      <c r="H37" s="5">
        <v>90</v>
      </c>
      <c r="I37" s="5">
        <v>90</v>
      </c>
      <c r="J37" s="5">
        <v>93</v>
      </c>
      <c r="K37" s="5">
        <v>86</v>
      </c>
      <c r="L37" s="5">
        <v>93</v>
      </c>
      <c r="M37" s="5">
        <v>80</v>
      </c>
      <c r="N37" s="20">
        <f t="shared" si="2"/>
        <v>0.89111111111111119</v>
      </c>
      <c r="O37" s="2"/>
    </row>
    <row r="38" spans="1:15" ht="48.75" customHeight="1" x14ac:dyDescent="0.2">
      <c r="A38" s="36" t="s">
        <v>170</v>
      </c>
      <c r="B38" s="3" t="s">
        <v>274</v>
      </c>
      <c r="C38" s="3" t="s">
        <v>272</v>
      </c>
      <c r="D38" s="13" t="s">
        <v>56</v>
      </c>
      <c r="E38" s="3">
        <v>95</v>
      </c>
      <c r="F38" s="3">
        <v>97</v>
      </c>
      <c r="G38" s="3">
        <v>70</v>
      </c>
      <c r="H38" s="3">
        <v>78</v>
      </c>
      <c r="I38" s="3">
        <v>91</v>
      </c>
      <c r="J38" s="3">
        <v>89</v>
      </c>
      <c r="K38" s="3">
        <v>90</v>
      </c>
      <c r="L38" s="3">
        <v>85</v>
      </c>
      <c r="M38" s="3">
        <v>90</v>
      </c>
      <c r="N38" s="20">
        <f t="shared" si="2"/>
        <v>0.87222222222222223</v>
      </c>
      <c r="O38" s="2"/>
    </row>
    <row r="39" spans="1:15" ht="48.75" customHeight="1" x14ac:dyDescent="0.2">
      <c r="A39" s="36" t="s">
        <v>171</v>
      </c>
      <c r="B39" s="5" t="s">
        <v>49</v>
      </c>
      <c r="C39" s="5" t="s">
        <v>50</v>
      </c>
      <c r="D39" s="13" t="s">
        <v>54</v>
      </c>
      <c r="E39" s="5">
        <v>97</v>
      </c>
      <c r="F39" s="5">
        <v>87</v>
      </c>
      <c r="G39" s="5">
        <v>15</v>
      </c>
      <c r="H39" s="5">
        <v>94</v>
      </c>
      <c r="I39" s="5">
        <v>86</v>
      </c>
      <c r="J39" s="5">
        <v>90</v>
      </c>
      <c r="K39" s="5">
        <v>99</v>
      </c>
      <c r="L39" s="5">
        <v>97</v>
      </c>
      <c r="M39" s="5">
        <v>99</v>
      </c>
      <c r="N39" s="20">
        <f t="shared" si="2"/>
        <v>0.8488888888888888</v>
      </c>
      <c r="O39" s="2"/>
    </row>
    <row r="40" spans="1:15" ht="48.75" customHeight="1" x14ac:dyDescent="0.2">
      <c r="A40" s="36" t="s">
        <v>172</v>
      </c>
      <c r="B40" s="5" t="s">
        <v>434</v>
      </c>
      <c r="C40" s="5" t="s">
        <v>268</v>
      </c>
      <c r="D40" s="13" t="s">
        <v>10</v>
      </c>
      <c r="E40" s="5">
        <v>92</v>
      </c>
      <c r="F40" s="5">
        <v>91</v>
      </c>
      <c r="G40" s="5">
        <v>64</v>
      </c>
      <c r="H40" s="5">
        <v>60</v>
      </c>
      <c r="I40" s="5">
        <v>85</v>
      </c>
      <c r="J40" s="5">
        <v>65</v>
      </c>
      <c r="K40" s="5">
        <v>45</v>
      </c>
      <c r="L40" s="5">
        <v>75</v>
      </c>
      <c r="M40" s="5">
        <v>75</v>
      </c>
      <c r="N40" s="21">
        <f t="shared" si="2"/>
        <v>0.72444444444444445</v>
      </c>
      <c r="O40" s="2"/>
    </row>
    <row r="41" spans="1:15" ht="48.75" customHeight="1" x14ac:dyDescent="0.2">
      <c r="A41" s="36" t="s">
        <v>173</v>
      </c>
      <c r="B41" s="5" t="s">
        <v>435</v>
      </c>
      <c r="C41" s="5" t="s">
        <v>41</v>
      </c>
      <c r="D41" s="13" t="s">
        <v>55</v>
      </c>
      <c r="E41" s="5">
        <v>88</v>
      </c>
      <c r="F41" s="5">
        <v>86</v>
      </c>
      <c r="G41" s="5">
        <v>88</v>
      </c>
      <c r="H41" s="5">
        <v>65</v>
      </c>
      <c r="I41" s="5">
        <v>78</v>
      </c>
      <c r="J41" s="5">
        <v>60</v>
      </c>
      <c r="K41" s="5">
        <v>26</v>
      </c>
      <c r="L41" s="5">
        <v>90</v>
      </c>
      <c r="M41" s="5">
        <v>70</v>
      </c>
      <c r="N41" s="21">
        <f t="shared" si="2"/>
        <v>0.72333333333333327</v>
      </c>
      <c r="O41" s="2"/>
    </row>
    <row r="42" spans="1:15" ht="48.75" customHeight="1" x14ac:dyDescent="0.2">
      <c r="A42" s="36" t="s">
        <v>174</v>
      </c>
      <c r="B42" s="5" t="s">
        <v>403</v>
      </c>
      <c r="C42" s="5" t="s">
        <v>269</v>
      </c>
      <c r="D42" s="13" t="s">
        <v>56</v>
      </c>
      <c r="E42" s="5">
        <v>83</v>
      </c>
      <c r="F42" s="5">
        <v>92</v>
      </c>
      <c r="G42" s="5">
        <v>80</v>
      </c>
      <c r="H42" s="5">
        <v>83</v>
      </c>
      <c r="I42" s="5">
        <v>89</v>
      </c>
      <c r="J42" s="5">
        <v>82</v>
      </c>
      <c r="K42" s="5">
        <v>32</v>
      </c>
      <c r="L42" s="5">
        <v>70</v>
      </c>
      <c r="M42" s="5">
        <v>35</v>
      </c>
      <c r="N42" s="21">
        <f t="shared" si="2"/>
        <v>0.71777777777777774</v>
      </c>
      <c r="O42" s="2"/>
    </row>
    <row r="43" spans="1:15" ht="48.75" customHeight="1" x14ac:dyDescent="0.2">
      <c r="A43" s="36" t="s">
        <v>175</v>
      </c>
      <c r="B43" s="5" t="s">
        <v>264</v>
      </c>
      <c r="C43" s="5" t="s">
        <v>265</v>
      </c>
      <c r="D43" s="13" t="s">
        <v>56</v>
      </c>
      <c r="E43" s="5">
        <v>72</v>
      </c>
      <c r="F43" s="5">
        <v>80</v>
      </c>
      <c r="G43" s="5">
        <v>10</v>
      </c>
      <c r="H43" s="5">
        <v>80</v>
      </c>
      <c r="I43" s="5">
        <v>80</v>
      </c>
      <c r="J43" s="5">
        <v>80</v>
      </c>
      <c r="K43" s="5">
        <v>61</v>
      </c>
      <c r="L43" s="5">
        <v>80</v>
      </c>
      <c r="M43" s="5">
        <v>79</v>
      </c>
      <c r="N43" s="21">
        <f t="shared" si="2"/>
        <v>0.69111111111111112</v>
      </c>
      <c r="O43" s="2"/>
    </row>
    <row r="44" spans="1:15" ht="48.75" customHeight="1" x14ac:dyDescent="0.2">
      <c r="A44" s="36" t="s">
        <v>176</v>
      </c>
      <c r="B44" s="5" t="s">
        <v>329</v>
      </c>
      <c r="C44" s="5" t="s">
        <v>330</v>
      </c>
      <c r="D44" s="13" t="s">
        <v>56</v>
      </c>
      <c r="E44" s="5">
        <v>85</v>
      </c>
      <c r="F44" s="5">
        <v>88</v>
      </c>
      <c r="G44" s="5">
        <v>85</v>
      </c>
      <c r="H44" s="5">
        <v>80</v>
      </c>
      <c r="I44" s="5">
        <v>84</v>
      </c>
      <c r="J44" s="5">
        <v>75</v>
      </c>
      <c r="K44" s="5">
        <v>22</v>
      </c>
      <c r="L44" s="5">
        <v>62</v>
      </c>
      <c r="M44" s="5">
        <v>39</v>
      </c>
      <c r="N44" s="21">
        <f t="shared" si="2"/>
        <v>0.68888888888888888</v>
      </c>
      <c r="O44" s="2"/>
    </row>
    <row r="45" spans="1:15" ht="48.75" customHeight="1" x14ac:dyDescent="0.2">
      <c r="A45" s="36" t="s">
        <v>177</v>
      </c>
      <c r="B45" s="5" t="s">
        <v>436</v>
      </c>
      <c r="C45" s="5" t="s">
        <v>42</v>
      </c>
      <c r="D45" s="13" t="s">
        <v>56</v>
      </c>
      <c r="E45" s="5">
        <v>96</v>
      </c>
      <c r="F45" s="5">
        <v>95</v>
      </c>
      <c r="G45" s="5">
        <v>65</v>
      </c>
      <c r="H45" s="5">
        <v>55</v>
      </c>
      <c r="I45" s="5">
        <v>99</v>
      </c>
      <c r="J45" s="5">
        <v>50</v>
      </c>
      <c r="K45" s="5">
        <v>40</v>
      </c>
      <c r="L45" s="5">
        <v>70</v>
      </c>
      <c r="M45" s="5">
        <v>40</v>
      </c>
      <c r="N45" s="21">
        <f t="shared" si="2"/>
        <v>0.6777777777777777</v>
      </c>
      <c r="O45" s="2"/>
    </row>
    <row r="46" spans="1:15" ht="48.75" customHeight="1" x14ac:dyDescent="0.2">
      <c r="A46" s="36" t="s">
        <v>178</v>
      </c>
      <c r="B46" s="5" t="s">
        <v>2</v>
      </c>
      <c r="C46" s="5" t="s">
        <v>53</v>
      </c>
      <c r="D46" s="13" t="s">
        <v>10</v>
      </c>
      <c r="E46" s="5">
        <v>62</v>
      </c>
      <c r="F46" s="5">
        <v>70</v>
      </c>
      <c r="G46" s="5">
        <v>11</v>
      </c>
      <c r="H46" s="5">
        <v>87</v>
      </c>
      <c r="I46" s="5">
        <v>87</v>
      </c>
      <c r="J46" s="5">
        <v>10</v>
      </c>
      <c r="K46" s="5">
        <v>92</v>
      </c>
      <c r="L46" s="5">
        <v>95</v>
      </c>
      <c r="M46" s="5">
        <v>95</v>
      </c>
      <c r="N46" s="21">
        <f t="shared" si="2"/>
        <v>0.67666666666666675</v>
      </c>
      <c r="O46" s="2"/>
    </row>
    <row r="47" spans="1:15" ht="48.75" customHeight="1" x14ac:dyDescent="0.2">
      <c r="A47" s="36" t="s">
        <v>179</v>
      </c>
      <c r="B47" s="5" t="s">
        <v>320</v>
      </c>
      <c r="C47" s="5" t="s">
        <v>324</v>
      </c>
      <c r="D47" s="13" t="s">
        <v>321</v>
      </c>
      <c r="E47" s="5">
        <v>94</v>
      </c>
      <c r="F47" s="5">
        <v>92</v>
      </c>
      <c r="G47" s="5">
        <v>90</v>
      </c>
      <c r="H47" s="5">
        <v>77</v>
      </c>
      <c r="I47" s="5">
        <v>97</v>
      </c>
      <c r="J47" s="5">
        <v>44</v>
      </c>
      <c r="K47" s="5">
        <v>50</v>
      </c>
      <c r="L47" s="5">
        <v>16</v>
      </c>
      <c r="M47" s="5">
        <v>20</v>
      </c>
      <c r="N47" s="21">
        <f t="shared" si="2"/>
        <v>0.64444444444444438</v>
      </c>
      <c r="O47" s="2"/>
    </row>
    <row r="48" spans="1:15" ht="48.75" customHeight="1" x14ac:dyDescent="0.2">
      <c r="A48" s="36" t="s">
        <v>180</v>
      </c>
      <c r="B48" s="5" t="s">
        <v>44</v>
      </c>
      <c r="C48" s="5" t="s">
        <v>83</v>
      </c>
      <c r="D48" s="13" t="s">
        <v>56</v>
      </c>
      <c r="E48" s="5">
        <v>71</v>
      </c>
      <c r="F48" s="5">
        <v>75</v>
      </c>
      <c r="G48" s="5">
        <v>72</v>
      </c>
      <c r="H48" s="5">
        <v>75</v>
      </c>
      <c r="I48" s="5">
        <v>88</v>
      </c>
      <c r="J48" s="5">
        <v>30</v>
      </c>
      <c r="K48" s="5">
        <v>50</v>
      </c>
      <c r="L48" s="5">
        <v>65</v>
      </c>
      <c r="M48" s="5">
        <v>43</v>
      </c>
      <c r="N48" s="21">
        <f t="shared" si="2"/>
        <v>0.63222222222222224</v>
      </c>
      <c r="O48" s="2"/>
    </row>
    <row r="49" spans="1:15" ht="48.75" customHeight="1" x14ac:dyDescent="0.2">
      <c r="A49" s="36" t="s">
        <v>181</v>
      </c>
      <c r="B49" s="5" t="s">
        <v>437</v>
      </c>
      <c r="C49" s="5" t="s">
        <v>48</v>
      </c>
      <c r="D49" s="13" t="s">
        <v>54</v>
      </c>
      <c r="E49" s="5">
        <v>94</v>
      </c>
      <c r="F49" s="5">
        <v>93</v>
      </c>
      <c r="G49" s="5">
        <v>78</v>
      </c>
      <c r="H49" s="5">
        <v>36</v>
      </c>
      <c r="I49" s="5">
        <v>72</v>
      </c>
      <c r="J49" s="5">
        <v>76</v>
      </c>
      <c r="K49" s="5">
        <v>30</v>
      </c>
      <c r="L49" s="5">
        <v>40</v>
      </c>
      <c r="M49" s="5">
        <v>37</v>
      </c>
      <c r="N49" s="21">
        <f t="shared" si="2"/>
        <v>0.61777777777777776</v>
      </c>
      <c r="O49" s="2"/>
    </row>
    <row r="50" spans="1:15" ht="48.75" customHeight="1" x14ac:dyDescent="0.2">
      <c r="A50" s="36" t="s">
        <v>182</v>
      </c>
      <c r="B50" s="38" t="s">
        <v>477</v>
      </c>
      <c r="C50" s="5" t="s">
        <v>299</v>
      </c>
      <c r="D50" s="13" t="s">
        <v>56</v>
      </c>
      <c r="E50" s="5">
        <v>82</v>
      </c>
      <c r="F50" s="5">
        <v>94</v>
      </c>
      <c r="G50" s="5">
        <v>60</v>
      </c>
      <c r="H50" s="5">
        <v>60</v>
      </c>
      <c r="I50" s="5">
        <v>89</v>
      </c>
      <c r="J50" s="5">
        <v>29</v>
      </c>
      <c r="K50" s="5">
        <v>33</v>
      </c>
      <c r="L50" s="5">
        <v>49</v>
      </c>
      <c r="M50" s="5">
        <v>59</v>
      </c>
      <c r="N50" s="21">
        <f t="shared" si="2"/>
        <v>0.6166666666666667</v>
      </c>
      <c r="O50" s="2"/>
    </row>
    <row r="51" spans="1:15" ht="48.75" customHeight="1" x14ac:dyDescent="0.2">
      <c r="A51" s="36" t="s">
        <v>183</v>
      </c>
      <c r="B51" s="5" t="s">
        <v>51</v>
      </c>
      <c r="C51" s="5" t="s">
        <v>52</v>
      </c>
      <c r="D51" s="13" t="s">
        <v>112</v>
      </c>
      <c r="E51" s="5">
        <v>84</v>
      </c>
      <c r="F51" s="5">
        <v>30</v>
      </c>
      <c r="G51" s="5">
        <v>53</v>
      </c>
      <c r="H51" s="5">
        <v>95</v>
      </c>
      <c r="I51" s="5">
        <v>11</v>
      </c>
      <c r="J51" s="5">
        <v>98</v>
      </c>
      <c r="K51" s="5">
        <v>62</v>
      </c>
      <c r="L51" s="5">
        <v>98</v>
      </c>
      <c r="M51" s="5">
        <v>23</v>
      </c>
      <c r="N51" s="21">
        <f t="shared" si="2"/>
        <v>0.61555555555555552</v>
      </c>
      <c r="O51" s="2"/>
    </row>
    <row r="52" spans="1:15" ht="48.75" customHeight="1" x14ac:dyDescent="0.2">
      <c r="A52" s="36" t="s">
        <v>184</v>
      </c>
      <c r="B52" s="5" t="s">
        <v>31</v>
      </c>
      <c r="C52" s="5" t="s">
        <v>84</v>
      </c>
      <c r="D52" s="13" t="s">
        <v>10</v>
      </c>
      <c r="E52" s="5">
        <v>77</v>
      </c>
      <c r="F52" s="5">
        <v>72</v>
      </c>
      <c r="G52" s="5">
        <v>25</v>
      </c>
      <c r="H52" s="5">
        <v>35</v>
      </c>
      <c r="I52" s="5">
        <v>85</v>
      </c>
      <c r="J52" s="5">
        <v>55</v>
      </c>
      <c r="K52" s="5">
        <v>44</v>
      </c>
      <c r="L52" s="5">
        <v>60</v>
      </c>
      <c r="M52" s="5">
        <v>88</v>
      </c>
      <c r="N52" s="21">
        <f t="shared" si="2"/>
        <v>0.60111111111111115</v>
      </c>
      <c r="O52" s="2"/>
    </row>
    <row r="53" spans="1:15" ht="48.75" customHeight="1" x14ac:dyDescent="0.2">
      <c r="A53" s="36" t="s">
        <v>185</v>
      </c>
      <c r="B53" s="5" t="s">
        <v>25</v>
      </c>
      <c r="C53" s="5" t="s">
        <v>7</v>
      </c>
      <c r="D53" s="13" t="s">
        <v>10</v>
      </c>
      <c r="E53" s="5">
        <v>70</v>
      </c>
      <c r="F53" s="5">
        <v>72</v>
      </c>
      <c r="G53" s="5">
        <v>25</v>
      </c>
      <c r="H53" s="5">
        <v>30</v>
      </c>
      <c r="I53" s="5">
        <v>82</v>
      </c>
      <c r="J53" s="5">
        <v>50</v>
      </c>
      <c r="K53" s="5">
        <v>44</v>
      </c>
      <c r="L53" s="5">
        <v>60</v>
      </c>
      <c r="M53" s="5">
        <v>88</v>
      </c>
      <c r="N53" s="21">
        <f t="shared" si="2"/>
        <v>0.5788888888888889</v>
      </c>
      <c r="O53" s="2"/>
    </row>
    <row r="54" spans="1:15" ht="48.75" customHeight="1" x14ac:dyDescent="0.2">
      <c r="A54" s="36" t="s">
        <v>186</v>
      </c>
      <c r="B54" s="5" t="s">
        <v>21</v>
      </c>
      <c r="C54" s="5" t="s">
        <v>23</v>
      </c>
      <c r="D54" s="13" t="s">
        <v>10</v>
      </c>
      <c r="E54" s="5">
        <v>69</v>
      </c>
      <c r="F54" s="5">
        <v>72</v>
      </c>
      <c r="G54" s="5">
        <v>25</v>
      </c>
      <c r="H54" s="5">
        <v>30</v>
      </c>
      <c r="I54" s="5">
        <v>82</v>
      </c>
      <c r="J54" s="5">
        <v>50</v>
      </c>
      <c r="K54" s="5">
        <v>44</v>
      </c>
      <c r="L54" s="5">
        <v>60</v>
      </c>
      <c r="M54" s="5">
        <v>88</v>
      </c>
      <c r="N54" s="21">
        <f t="shared" si="2"/>
        <v>0.57777777777777783</v>
      </c>
      <c r="O54" s="2"/>
    </row>
    <row r="55" spans="1:15" ht="48.75" customHeight="1" x14ac:dyDescent="0.2">
      <c r="A55" s="36" t="s">
        <v>187</v>
      </c>
      <c r="B55" s="5" t="s">
        <v>85</v>
      </c>
      <c r="C55" s="5" t="s">
        <v>7</v>
      </c>
      <c r="D55" s="13" t="s">
        <v>10</v>
      </c>
      <c r="E55" s="5">
        <v>65</v>
      </c>
      <c r="F55" s="5">
        <v>72</v>
      </c>
      <c r="G55" s="5">
        <v>25</v>
      </c>
      <c r="H55" s="5">
        <v>25</v>
      </c>
      <c r="I55" s="5">
        <v>88</v>
      </c>
      <c r="J55" s="5">
        <v>50</v>
      </c>
      <c r="K55" s="5">
        <v>44</v>
      </c>
      <c r="L55" s="5">
        <v>60</v>
      </c>
      <c r="M55" s="5">
        <v>90</v>
      </c>
      <c r="N55" s="21">
        <f t="shared" si="2"/>
        <v>0.57666666666666666</v>
      </c>
      <c r="O55" s="2"/>
    </row>
    <row r="56" spans="1:15" s="46" customFormat="1" ht="48.75" customHeight="1" x14ac:dyDescent="0.2">
      <c r="A56" s="43" t="s">
        <v>188</v>
      </c>
      <c r="B56" s="44" t="s">
        <v>476</v>
      </c>
      <c r="C56" s="44" t="s">
        <v>46</v>
      </c>
      <c r="D56" s="13" t="s">
        <v>56</v>
      </c>
      <c r="E56" s="47">
        <v>60</v>
      </c>
      <c r="F56" s="47">
        <v>60</v>
      </c>
      <c r="G56" s="47">
        <v>40</v>
      </c>
      <c r="H56" s="47">
        <v>35</v>
      </c>
      <c r="I56" s="47">
        <v>85</v>
      </c>
      <c r="J56" s="47">
        <v>51</v>
      </c>
      <c r="K56" s="47">
        <v>85</v>
      </c>
      <c r="L56" s="47">
        <v>15</v>
      </c>
      <c r="M56" s="47">
        <v>80</v>
      </c>
      <c r="N56" s="21">
        <f t="shared" si="2"/>
        <v>0.56777777777777783</v>
      </c>
      <c r="O56" s="45"/>
    </row>
    <row r="57" spans="1:15" ht="48.75" customHeight="1" x14ac:dyDescent="0.2">
      <c r="A57" s="36" t="s">
        <v>189</v>
      </c>
      <c r="B57" s="5" t="s">
        <v>438</v>
      </c>
      <c r="C57" s="5" t="s">
        <v>73</v>
      </c>
      <c r="D57" s="13" t="s">
        <v>55</v>
      </c>
      <c r="E57" s="5">
        <v>87</v>
      </c>
      <c r="F57" s="5">
        <v>89</v>
      </c>
      <c r="G57" s="5">
        <v>65</v>
      </c>
      <c r="H57" s="5">
        <v>40</v>
      </c>
      <c r="I57" s="5">
        <v>74</v>
      </c>
      <c r="J57" s="5">
        <v>35</v>
      </c>
      <c r="K57" s="5">
        <v>46</v>
      </c>
      <c r="L57" s="5">
        <v>40</v>
      </c>
      <c r="M57" s="5">
        <v>30</v>
      </c>
      <c r="N57" s="21">
        <f t="shared" si="2"/>
        <v>0.56222222222222218</v>
      </c>
      <c r="O57" s="2"/>
    </row>
    <row r="58" spans="1:15" ht="48.75" customHeight="1" x14ac:dyDescent="0.2">
      <c r="A58" s="36" t="s">
        <v>190</v>
      </c>
      <c r="B58" s="5" t="s">
        <v>439</v>
      </c>
      <c r="C58" s="5" t="s">
        <v>270</v>
      </c>
      <c r="D58" s="13" t="s">
        <v>10</v>
      </c>
      <c r="E58" s="5">
        <v>5</v>
      </c>
      <c r="F58" s="5">
        <v>10</v>
      </c>
      <c r="G58" s="5">
        <v>30</v>
      </c>
      <c r="H58" s="5">
        <v>85</v>
      </c>
      <c r="I58" s="5">
        <v>25</v>
      </c>
      <c r="J58" s="5">
        <v>71</v>
      </c>
      <c r="K58" s="5">
        <v>88</v>
      </c>
      <c r="L58" s="5">
        <v>90</v>
      </c>
      <c r="M58" s="5">
        <v>91</v>
      </c>
      <c r="N58" s="21">
        <f t="shared" si="2"/>
        <v>0.55000000000000004</v>
      </c>
      <c r="O58" s="2"/>
    </row>
    <row r="59" spans="1:15" ht="48.75" customHeight="1" x14ac:dyDescent="0.2">
      <c r="A59" s="36" t="s">
        <v>191</v>
      </c>
      <c r="B59" s="5" t="s">
        <v>4</v>
      </c>
      <c r="C59" s="5" t="s">
        <v>43</v>
      </c>
      <c r="D59" s="13" t="s">
        <v>10</v>
      </c>
      <c r="E59" s="5">
        <v>78</v>
      </c>
      <c r="F59" s="5">
        <v>83</v>
      </c>
      <c r="G59" s="5">
        <v>67</v>
      </c>
      <c r="H59" s="5">
        <v>60</v>
      </c>
      <c r="I59" s="5">
        <v>71</v>
      </c>
      <c r="J59" s="5">
        <v>33</v>
      </c>
      <c r="K59" s="5">
        <v>27</v>
      </c>
      <c r="L59" s="5">
        <v>31</v>
      </c>
      <c r="M59" s="5">
        <v>27</v>
      </c>
      <c r="N59" s="21">
        <f t="shared" si="2"/>
        <v>0.53</v>
      </c>
      <c r="O59" s="2"/>
    </row>
    <row r="60" spans="1:15" ht="48.75" customHeight="1" x14ac:dyDescent="0.2">
      <c r="A60" s="34" t="s">
        <v>300</v>
      </c>
      <c r="B60" s="5" t="s">
        <v>34</v>
      </c>
      <c r="C60" s="5" t="s">
        <v>307</v>
      </c>
      <c r="D60" s="13" t="s">
        <v>54</v>
      </c>
      <c r="E60" s="5">
        <v>86</v>
      </c>
      <c r="F60" s="5">
        <v>74</v>
      </c>
      <c r="G60" s="5">
        <v>35</v>
      </c>
      <c r="H60" s="5">
        <v>44</v>
      </c>
      <c r="I60" s="5">
        <v>70</v>
      </c>
      <c r="J60" s="5">
        <v>37</v>
      </c>
      <c r="K60" s="5">
        <v>30</v>
      </c>
      <c r="L60" s="5">
        <v>44</v>
      </c>
      <c r="M60" s="5">
        <v>45</v>
      </c>
      <c r="N60" s="21">
        <f t="shared" si="2"/>
        <v>0.51666666666666661</v>
      </c>
      <c r="O60" s="2"/>
    </row>
    <row r="61" spans="1:15" ht="48.75" customHeight="1" x14ac:dyDescent="0.2">
      <c r="A61" s="34" t="s">
        <v>322</v>
      </c>
      <c r="B61" s="5" t="s">
        <v>16</v>
      </c>
      <c r="C61" s="5" t="s">
        <v>0</v>
      </c>
      <c r="D61" s="13" t="s">
        <v>10</v>
      </c>
      <c r="E61" s="5">
        <v>70</v>
      </c>
      <c r="F61" s="5">
        <v>65</v>
      </c>
      <c r="G61" s="5">
        <v>20</v>
      </c>
      <c r="H61" s="5">
        <v>30</v>
      </c>
      <c r="I61" s="5">
        <v>35</v>
      </c>
      <c r="J61" s="5">
        <v>40</v>
      </c>
      <c r="K61" s="5">
        <v>30</v>
      </c>
      <c r="L61" s="5">
        <v>30</v>
      </c>
      <c r="M61" s="5">
        <v>22</v>
      </c>
      <c r="N61" s="21">
        <f t="shared" si="2"/>
        <v>0.38</v>
      </c>
      <c r="O61" s="2"/>
    </row>
    <row r="62" spans="1:15" ht="48.75" customHeight="1" x14ac:dyDescent="0.2">
      <c r="A62" s="34" t="s">
        <v>388</v>
      </c>
      <c r="B62" s="5" t="s">
        <v>9</v>
      </c>
      <c r="C62" s="5" t="s">
        <v>28</v>
      </c>
      <c r="D62" s="13" t="s">
        <v>10</v>
      </c>
      <c r="E62" s="5">
        <v>40</v>
      </c>
      <c r="F62" s="5">
        <v>40</v>
      </c>
      <c r="G62" s="5">
        <v>20</v>
      </c>
      <c r="H62" s="5">
        <v>20</v>
      </c>
      <c r="I62" s="5">
        <v>55</v>
      </c>
      <c r="J62" s="5">
        <v>45</v>
      </c>
      <c r="K62" s="5">
        <v>25</v>
      </c>
      <c r="L62" s="5">
        <v>40</v>
      </c>
      <c r="M62" s="5">
        <v>30</v>
      </c>
      <c r="N62" s="21">
        <f t="shared" si="2"/>
        <v>0.35</v>
      </c>
      <c r="O62" s="2"/>
    </row>
    <row r="63" spans="1:15" ht="49.5" customHeight="1" x14ac:dyDescent="0.2">
      <c r="A63" s="34" t="s">
        <v>455</v>
      </c>
      <c r="B63" s="5" t="s">
        <v>152</v>
      </c>
      <c r="C63" s="5" t="s">
        <v>301</v>
      </c>
      <c r="D63" s="13" t="s">
        <v>10</v>
      </c>
      <c r="E63" s="5">
        <v>13</v>
      </c>
      <c r="F63" s="5">
        <v>3</v>
      </c>
      <c r="G63" s="5">
        <v>16</v>
      </c>
      <c r="H63" s="5">
        <v>2</v>
      </c>
      <c r="I63" s="5">
        <v>2</v>
      </c>
      <c r="J63" s="5">
        <v>0</v>
      </c>
      <c r="K63" s="5">
        <v>4</v>
      </c>
      <c r="L63" s="5">
        <v>18</v>
      </c>
      <c r="M63" s="5">
        <v>88</v>
      </c>
      <c r="N63" s="21">
        <f t="shared" si="2"/>
        <v>0.16222222222222221</v>
      </c>
    </row>
    <row r="64" spans="1:15" s="12" customFormat="1" ht="15" customHeight="1" x14ac:dyDescent="0.25">
      <c r="A64" s="35"/>
      <c r="B64"/>
      <c r="C64"/>
      <c r="D64"/>
      <c r="E64"/>
      <c r="F64"/>
      <c r="G64"/>
      <c r="H64"/>
      <c r="I64"/>
      <c r="J64"/>
      <c r="K64"/>
      <c r="L64"/>
      <c r="M64"/>
      <c r="N64"/>
      <c r="O64" s="17"/>
    </row>
    <row r="65" spans="1:15" ht="48.75" customHeight="1" x14ac:dyDescent="0.2">
      <c r="A65" s="35"/>
      <c r="B65" s="19" t="s">
        <v>81</v>
      </c>
      <c r="C65" s="29" t="s">
        <v>62</v>
      </c>
      <c r="D65" s="27" t="s">
        <v>60</v>
      </c>
      <c r="E65" s="27" t="s">
        <v>13</v>
      </c>
      <c r="F65" s="27" t="s">
        <v>14</v>
      </c>
      <c r="G65" s="27" t="s">
        <v>6</v>
      </c>
      <c r="H65" s="27" t="s">
        <v>5</v>
      </c>
      <c r="I65" s="27" t="s">
        <v>10</v>
      </c>
      <c r="J65" s="31" t="s">
        <v>104</v>
      </c>
      <c r="K65" s="27" t="s">
        <v>12</v>
      </c>
      <c r="L65" s="27" t="s">
        <v>11</v>
      </c>
      <c r="M65" s="27" t="s">
        <v>8</v>
      </c>
      <c r="N65" s="27" t="s">
        <v>1</v>
      </c>
      <c r="O65" s="2"/>
    </row>
    <row r="66" spans="1:15" ht="48.75" customHeight="1" x14ac:dyDescent="0.2">
      <c r="A66" s="36" t="s">
        <v>192</v>
      </c>
      <c r="B66" s="5" t="s">
        <v>440</v>
      </c>
      <c r="C66" s="5" t="s">
        <v>87</v>
      </c>
      <c r="D66" s="13" t="s">
        <v>10</v>
      </c>
      <c r="E66" s="5">
        <v>85</v>
      </c>
      <c r="F66" s="5">
        <v>90</v>
      </c>
      <c r="G66" s="5">
        <v>97</v>
      </c>
      <c r="H66" s="5">
        <v>90</v>
      </c>
      <c r="I66" s="5">
        <v>90</v>
      </c>
      <c r="J66" s="5">
        <v>95</v>
      </c>
      <c r="K66" s="5">
        <v>85</v>
      </c>
      <c r="L66" s="5">
        <v>99</v>
      </c>
      <c r="M66" s="5">
        <v>90</v>
      </c>
      <c r="N66" s="20">
        <f t="shared" ref="N66:N72" si="3">AVERAGE(E66:M66)/100</f>
        <v>0.91222222222222227</v>
      </c>
      <c r="O66" s="2"/>
    </row>
    <row r="67" spans="1:15" ht="48.75" customHeight="1" x14ac:dyDescent="0.2">
      <c r="A67" s="36" t="s">
        <v>193</v>
      </c>
      <c r="B67" s="3" t="s">
        <v>90</v>
      </c>
      <c r="C67" s="3" t="s">
        <v>272</v>
      </c>
      <c r="D67" s="13" t="s">
        <v>56</v>
      </c>
      <c r="E67" s="3">
        <v>90</v>
      </c>
      <c r="F67" s="3">
        <v>95</v>
      </c>
      <c r="G67" s="3">
        <v>70</v>
      </c>
      <c r="H67" s="3">
        <v>80</v>
      </c>
      <c r="I67" s="3">
        <v>90</v>
      </c>
      <c r="J67" s="3">
        <v>85</v>
      </c>
      <c r="K67" s="3">
        <v>90</v>
      </c>
      <c r="L67" s="3">
        <v>85</v>
      </c>
      <c r="M67" s="3">
        <v>90</v>
      </c>
      <c r="N67" s="21">
        <f t="shared" si="3"/>
        <v>0.86111111111111116</v>
      </c>
      <c r="O67" s="2"/>
    </row>
    <row r="68" spans="1:15" ht="48.75" customHeight="1" x14ac:dyDescent="0.2">
      <c r="A68" s="36" t="s">
        <v>194</v>
      </c>
      <c r="B68" s="3" t="s">
        <v>441</v>
      </c>
      <c r="C68" s="3" t="s">
        <v>86</v>
      </c>
      <c r="D68" s="13" t="s">
        <v>55</v>
      </c>
      <c r="E68" s="3">
        <v>75</v>
      </c>
      <c r="F68" s="3">
        <v>75</v>
      </c>
      <c r="G68" s="3">
        <v>97</v>
      </c>
      <c r="H68" s="3">
        <v>85</v>
      </c>
      <c r="I68" s="3">
        <v>90</v>
      </c>
      <c r="J68" s="3">
        <v>80</v>
      </c>
      <c r="K68" s="3">
        <v>80</v>
      </c>
      <c r="L68" s="3">
        <v>80</v>
      </c>
      <c r="M68" s="3">
        <v>80</v>
      </c>
      <c r="N68" s="21">
        <f t="shared" si="3"/>
        <v>0.82444444444444442</v>
      </c>
      <c r="O68" s="2"/>
    </row>
    <row r="69" spans="1:15" ht="48.75" customHeight="1" x14ac:dyDescent="0.2">
      <c r="A69" s="36" t="s">
        <v>195</v>
      </c>
      <c r="B69" s="3" t="s">
        <v>407</v>
      </c>
      <c r="C69" s="3" t="s">
        <v>310</v>
      </c>
      <c r="D69" s="13" t="s">
        <v>308</v>
      </c>
      <c r="E69" s="3">
        <v>40</v>
      </c>
      <c r="F69" s="3">
        <v>51</v>
      </c>
      <c r="G69" s="3">
        <v>84</v>
      </c>
      <c r="H69" s="3">
        <v>77</v>
      </c>
      <c r="I69" s="3">
        <v>74</v>
      </c>
      <c r="J69" s="3">
        <v>86</v>
      </c>
      <c r="K69" s="3">
        <v>92</v>
      </c>
      <c r="L69" s="3">
        <v>94</v>
      </c>
      <c r="M69" s="3">
        <v>82</v>
      </c>
      <c r="N69" s="20">
        <f t="shared" si="3"/>
        <v>0.75555555555555554</v>
      </c>
      <c r="O69" s="2"/>
    </row>
    <row r="70" spans="1:15" ht="48.75" customHeight="1" x14ac:dyDescent="0.2">
      <c r="A70" s="36" t="s">
        <v>263</v>
      </c>
      <c r="B70" s="3" t="s">
        <v>114</v>
      </c>
      <c r="C70" s="3" t="s">
        <v>113</v>
      </c>
      <c r="D70" s="13" t="s">
        <v>55</v>
      </c>
      <c r="E70" s="3">
        <v>82</v>
      </c>
      <c r="F70" s="3">
        <v>66</v>
      </c>
      <c r="G70" s="3">
        <v>83</v>
      </c>
      <c r="H70" s="3">
        <v>78</v>
      </c>
      <c r="I70" s="3">
        <v>80</v>
      </c>
      <c r="J70" s="3">
        <v>43</v>
      </c>
      <c r="K70" s="3">
        <v>50</v>
      </c>
      <c r="L70" s="3">
        <v>66</v>
      </c>
      <c r="M70" s="3">
        <v>70</v>
      </c>
      <c r="N70" s="20">
        <f t="shared" si="3"/>
        <v>0.68666666666666676</v>
      </c>
      <c r="O70" s="2"/>
    </row>
    <row r="71" spans="1:15" ht="48.75" customHeight="1" x14ac:dyDescent="0.2">
      <c r="A71" s="34" t="s">
        <v>305</v>
      </c>
      <c r="B71" s="33" t="s">
        <v>304</v>
      </c>
      <c r="C71" s="3" t="s">
        <v>306</v>
      </c>
      <c r="D71" s="13" t="s">
        <v>58</v>
      </c>
      <c r="E71" s="3">
        <v>48</v>
      </c>
      <c r="F71" s="3">
        <v>64</v>
      </c>
      <c r="G71" s="3">
        <v>78</v>
      </c>
      <c r="H71" s="3">
        <v>57</v>
      </c>
      <c r="I71" s="3">
        <v>79</v>
      </c>
      <c r="J71" s="3">
        <v>38</v>
      </c>
      <c r="K71" s="3">
        <v>50</v>
      </c>
      <c r="L71" s="3">
        <v>22</v>
      </c>
      <c r="M71" s="3">
        <v>26</v>
      </c>
      <c r="N71" s="20">
        <f t="shared" si="3"/>
        <v>0.51333333333333331</v>
      </c>
      <c r="O71" s="2"/>
    </row>
    <row r="72" spans="1:15" ht="49.5" customHeight="1" x14ac:dyDescent="0.2">
      <c r="A72" s="34" t="s">
        <v>309</v>
      </c>
      <c r="B72" s="3" t="s">
        <v>442</v>
      </c>
      <c r="C72" s="3" t="s">
        <v>262</v>
      </c>
      <c r="D72" s="13" t="s">
        <v>112</v>
      </c>
      <c r="E72" s="3">
        <v>52</v>
      </c>
      <c r="F72" s="3">
        <v>53</v>
      </c>
      <c r="G72" s="3">
        <v>63</v>
      </c>
      <c r="H72" s="3">
        <v>44</v>
      </c>
      <c r="I72" s="3">
        <v>62</v>
      </c>
      <c r="J72" s="3">
        <v>13</v>
      </c>
      <c r="K72" s="3">
        <v>17</v>
      </c>
      <c r="L72" s="3">
        <v>87</v>
      </c>
      <c r="M72" s="3">
        <v>44</v>
      </c>
      <c r="N72" s="20">
        <f t="shared" si="3"/>
        <v>0.48333333333333334</v>
      </c>
    </row>
    <row r="73" spans="1:15" s="12" customFormat="1" ht="14.25" customHeight="1" x14ac:dyDescent="0.25">
      <c r="A73" s="34"/>
      <c r="B73" s="7"/>
      <c r="C73" s="7"/>
      <c r="D73" s="11"/>
      <c r="E73" s="7"/>
      <c r="F73" s="7"/>
      <c r="G73" s="7"/>
      <c r="H73" s="7"/>
      <c r="I73" s="7"/>
      <c r="J73" s="7"/>
      <c r="K73" s="7"/>
      <c r="L73" s="7"/>
      <c r="M73" s="7"/>
      <c r="N73" s="7"/>
      <c r="O73" s="17"/>
    </row>
    <row r="74" spans="1:15" ht="48.75" customHeight="1" x14ac:dyDescent="0.2">
      <c r="A74" s="35"/>
      <c r="B74" s="19" t="s">
        <v>443</v>
      </c>
      <c r="C74" s="29" t="s">
        <v>62</v>
      </c>
      <c r="D74" s="27" t="s">
        <v>60</v>
      </c>
      <c r="E74" s="27" t="s">
        <v>13</v>
      </c>
      <c r="F74" s="27" t="s">
        <v>14</v>
      </c>
      <c r="G74" s="27" t="s">
        <v>6</v>
      </c>
      <c r="H74" s="27" t="s">
        <v>5</v>
      </c>
      <c r="I74" s="27" t="s">
        <v>10</v>
      </c>
      <c r="J74" s="31" t="s">
        <v>104</v>
      </c>
      <c r="K74" s="27" t="s">
        <v>12</v>
      </c>
      <c r="L74" s="27" t="s">
        <v>11</v>
      </c>
      <c r="M74" s="27" t="s">
        <v>8</v>
      </c>
      <c r="N74" s="27" t="s">
        <v>1</v>
      </c>
      <c r="O74" s="2"/>
    </row>
    <row r="75" spans="1:15" ht="48.75" customHeight="1" x14ac:dyDescent="0.2">
      <c r="A75" s="36" t="s">
        <v>196</v>
      </c>
      <c r="B75" s="16" t="s">
        <v>275</v>
      </c>
      <c r="C75" s="3" t="s">
        <v>272</v>
      </c>
      <c r="D75" s="4" t="s">
        <v>56</v>
      </c>
      <c r="E75" s="3">
        <v>90</v>
      </c>
      <c r="F75" s="3">
        <v>95</v>
      </c>
      <c r="G75" s="3">
        <v>70</v>
      </c>
      <c r="H75" s="3">
        <v>80</v>
      </c>
      <c r="I75" s="3">
        <v>90</v>
      </c>
      <c r="J75" s="3">
        <v>85</v>
      </c>
      <c r="K75" s="3">
        <v>90</v>
      </c>
      <c r="L75" s="3">
        <v>85</v>
      </c>
      <c r="M75" s="3">
        <v>90</v>
      </c>
      <c r="N75" s="18">
        <f t="shared" ref="N75:N87" si="4">AVERAGE(E75:M75)/100</f>
        <v>0.86111111111111116</v>
      </c>
      <c r="O75" s="2"/>
    </row>
    <row r="76" spans="1:15" ht="48.75" customHeight="1" x14ac:dyDescent="0.2">
      <c r="A76" s="36" t="s">
        <v>197</v>
      </c>
      <c r="B76" s="5" t="s">
        <v>115</v>
      </c>
      <c r="C76" s="5" t="s">
        <v>116</v>
      </c>
      <c r="D76" s="13" t="s">
        <v>55</v>
      </c>
      <c r="E76" s="5">
        <v>86</v>
      </c>
      <c r="F76" s="5">
        <v>89</v>
      </c>
      <c r="G76" s="5">
        <v>86</v>
      </c>
      <c r="H76" s="5">
        <v>82</v>
      </c>
      <c r="I76" s="5">
        <v>85</v>
      </c>
      <c r="J76" s="5">
        <v>80</v>
      </c>
      <c r="K76" s="5">
        <v>69</v>
      </c>
      <c r="L76" s="5">
        <v>48</v>
      </c>
      <c r="M76" s="5">
        <v>75</v>
      </c>
      <c r="N76" s="21">
        <f t="shared" si="4"/>
        <v>0.77777777777777768</v>
      </c>
      <c r="O76" s="2"/>
    </row>
    <row r="77" spans="1:15" ht="48.75" customHeight="1" x14ac:dyDescent="0.2">
      <c r="A77" s="36" t="s">
        <v>198</v>
      </c>
      <c r="B77" s="5" t="s">
        <v>311</v>
      </c>
      <c r="C77" s="5" t="s">
        <v>283</v>
      </c>
      <c r="D77" s="13" t="s">
        <v>56</v>
      </c>
      <c r="E77" s="5">
        <v>60</v>
      </c>
      <c r="F77" s="5">
        <v>66</v>
      </c>
      <c r="G77" s="5">
        <v>20</v>
      </c>
      <c r="H77" s="5">
        <v>85</v>
      </c>
      <c r="I77" s="5">
        <v>60</v>
      </c>
      <c r="J77" s="5">
        <v>80</v>
      </c>
      <c r="K77" s="5">
        <v>75</v>
      </c>
      <c r="L77" s="5">
        <v>80</v>
      </c>
      <c r="M77" s="5">
        <v>91</v>
      </c>
      <c r="N77" s="21">
        <f t="shared" si="4"/>
        <v>0.68555555555555558</v>
      </c>
      <c r="O77" s="2"/>
    </row>
    <row r="78" spans="1:15" ht="48.75" customHeight="1" x14ac:dyDescent="0.2">
      <c r="A78" s="36" t="s">
        <v>199</v>
      </c>
      <c r="B78" s="5" t="s">
        <v>32</v>
      </c>
      <c r="C78" s="5" t="s">
        <v>33</v>
      </c>
      <c r="D78" s="13" t="s">
        <v>56</v>
      </c>
      <c r="E78" s="5">
        <v>88</v>
      </c>
      <c r="F78" s="5">
        <v>72</v>
      </c>
      <c r="G78" s="5">
        <v>60</v>
      </c>
      <c r="H78" s="5">
        <v>75</v>
      </c>
      <c r="I78" s="5">
        <v>65</v>
      </c>
      <c r="J78" s="5">
        <v>75</v>
      </c>
      <c r="K78" s="5">
        <v>20</v>
      </c>
      <c r="L78" s="5">
        <v>50</v>
      </c>
      <c r="M78" s="5">
        <v>50</v>
      </c>
      <c r="N78" s="21">
        <f t="shared" si="4"/>
        <v>0.6166666666666667</v>
      </c>
      <c r="O78" s="2"/>
    </row>
    <row r="79" spans="1:15" ht="48.75" customHeight="1" x14ac:dyDescent="0.2">
      <c r="A79" s="36" t="s">
        <v>200</v>
      </c>
      <c r="B79" s="5" t="s">
        <v>22</v>
      </c>
      <c r="C79" s="5" t="s">
        <v>312</v>
      </c>
      <c r="D79" s="13" t="s">
        <v>56</v>
      </c>
      <c r="E79" s="5">
        <v>95</v>
      </c>
      <c r="F79" s="5">
        <v>50</v>
      </c>
      <c r="G79" s="5">
        <v>57</v>
      </c>
      <c r="H79" s="5">
        <v>40</v>
      </c>
      <c r="I79" s="5">
        <v>91</v>
      </c>
      <c r="J79" s="5">
        <v>45</v>
      </c>
      <c r="K79" s="5">
        <v>50</v>
      </c>
      <c r="L79" s="5">
        <v>25</v>
      </c>
      <c r="M79" s="5">
        <v>70</v>
      </c>
      <c r="N79" s="21">
        <f t="shared" si="4"/>
        <v>0.58111111111111113</v>
      </c>
      <c r="O79" s="2"/>
    </row>
    <row r="80" spans="1:15" ht="48.75" customHeight="1" x14ac:dyDescent="0.2">
      <c r="A80" s="36" t="s">
        <v>201</v>
      </c>
      <c r="B80" s="3" t="s">
        <v>444</v>
      </c>
      <c r="C80" s="3" t="s">
        <v>96</v>
      </c>
      <c r="D80" s="13" t="s">
        <v>56</v>
      </c>
      <c r="E80" s="3">
        <v>60</v>
      </c>
      <c r="F80" s="3">
        <v>76</v>
      </c>
      <c r="G80" s="3">
        <v>55</v>
      </c>
      <c r="H80" s="3">
        <v>75</v>
      </c>
      <c r="I80" s="3">
        <v>60</v>
      </c>
      <c r="J80" s="3">
        <v>60</v>
      </c>
      <c r="K80" s="3">
        <v>10</v>
      </c>
      <c r="L80" s="3">
        <v>75</v>
      </c>
      <c r="M80" s="3">
        <v>20</v>
      </c>
      <c r="N80" s="20">
        <f t="shared" si="4"/>
        <v>0.54555555555555557</v>
      </c>
      <c r="O80" s="2"/>
    </row>
    <row r="81" spans="1:15" ht="48.75" customHeight="1" x14ac:dyDescent="0.2">
      <c r="A81" s="36" t="s">
        <v>202</v>
      </c>
      <c r="B81" s="5" t="s">
        <v>313</v>
      </c>
      <c r="C81" s="5" t="s">
        <v>314</v>
      </c>
      <c r="D81" s="13" t="s">
        <v>55</v>
      </c>
      <c r="E81" s="5">
        <v>74</v>
      </c>
      <c r="F81" s="5">
        <v>67</v>
      </c>
      <c r="G81" s="5">
        <v>38</v>
      </c>
      <c r="H81" s="5">
        <v>39</v>
      </c>
      <c r="I81" s="5">
        <v>68</v>
      </c>
      <c r="J81" s="5">
        <v>42</v>
      </c>
      <c r="K81" s="5">
        <v>36</v>
      </c>
      <c r="L81" s="5">
        <v>83</v>
      </c>
      <c r="M81" s="5">
        <v>44</v>
      </c>
      <c r="N81" s="20">
        <f t="shared" si="4"/>
        <v>0.54555555555555557</v>
      </c>
      <c r="O81" s="2"/>
    </row>
    <row r="82" spans="1:15" ht="48.75" customHeight="1" x14ac:dyDescent="0.2">
      <c r="A82" s="36" t="s">
        <v>203</v>
      </c>
      <c r="B82" s="5" t="s">
        <v>27</v>
      </c>
      <c r="C82" s="5" t="s">
        <v>47</v>
      </c>
      <c r="D82" s="13" t="s">
        <v>56</v>
      </c>
      <c r="E82" s="5">
        <v>80</v>
      </c>
      <c r="F82" s="5">
        <v>80</v>
      </c>
      <c r="G82" s="5">
        <v>60</v>
      </c>
      <c r="H82" s="5">
        <v>55</v>
      </c>
      <c r="I82" s="5">
        <v>75</v>
      </c>
      <c r="J82" s="5">
        <v>55</v>
      </c>
      <c r="K82" s="5">
        <v>10</v>
      </c>
      <c r="L82" s="5">
        <v>45</v>
      </c>
      <c r="M82" s="5">
        <v>10</v>
      </c>
      <c r="N82" s="20">
        <f t="shared" si="4"/>
        <v>0.52222222222222225</v>
      </c>
      <c r="O82" s="2"/>
    </row>
    <row r="83" spans="1:15" ht="48.75" customHeight="1" x14ac:dyDescent="0.2">
      <c r="A83" s="36" t="s">
        <v>204</v>
      </c>
      <c r="B83" s="5" t="s">
        <v>445</v>
      </c>
      <c r="C83" s="5" t="s">
        <v>291</v>
      </c>
      <c r="D83" s="13" t="s">
        <v>112</v>
      </c>
      <c r="E83" s="5">
        <v>24</v>
      </c>
      <c r="F83" s="5">
        <v>33</v>
      </c>
      <c r="G83" s="5">
        <v>16</v>
      </c>
      <c r="H83" s="5">
        <v>58</v>
      </c>
      <c r="I83" s="5">
        <v>5</v>
      </c>
      <c r="J83" s="5">
        <v>35</v>
      </c>
      <c r="K83" s="5">
        <v>33</v>
      </c>
      <c r="L83" s="5">
        <v>45</v>
      </c>
      <c r="M83" s="5">
        <v>95</v>
      </c>
      <c r="N83" s="21">
        <f t="shared" si="4"/>
        <v>0.38222222222222224</v>
      </c>
      <c r="O83" s="2"/>
    </row>
    <row r="84" spans="1:15" ht="48.75" customHeight="1" x14ac:dyDescent="0.2">
      <c r="A84" s="36" t="s">
        <v>205</v>
      </c>
      <c r="B84" s="5" t="s">
        <v>15</v>
      </c>
      <c r="C84" s="5" t="s">
        <v>119</v>
      </c>
      <c r="D84" s="13" t="s">
        <v>56</v>
      </c>
      <c r="E84" s="5">
        <v>66</v>
      </c>
      <c r="F84" s="5">
        <v>30</v>
      </c>
      <c r="G84" s="5">
        <v>10</v>
      </c>
      <c r="H84" s="5">
        <v>70</v>
      </c>
      <c r="I84" s="5">
        <v>40</v>
      </c>
      <c r="J84" s="5">
        <v>56</v>
      </c>
      <c r="K84" s="5">
        <v>15</v>
      </c>
      <c r="L84" s="5">
        <v>40</v>
      </c>
      <c r="M84" s="5">
        <v>10</v>
      </c>
      <c r="N84" s="21">
        <f t="shared" si="4"/>
        <v>0.37444444444444441</v>
      </c>
      <c r="O84" s="2"/>
    </row>
    <row r="85" spans="1:15" ht="48.75" customHeight="1" x14ac:dyDescent="0.2">
      <c r="A85" s="36" t="s">
        <v>285</v>
      </c>
      <c r="B85" s="5" t="s">
        <v>478</v>
      </c>
      <c r="C85" s="5" t="s">
        <v>375</v>
      </c>
      <c r="D85" s="13" t="s">
        <v>112</v>
      </c>
      <c r="E85" s="5">
        <v>30</v>
      </c>
      <c r="F85" s="5">
        <v>30</v>
      </c>
      <c r="G85" s="5">
        <v>11</v>
      </c>
      <c r="H85" s="5">
        <v>36</v>
      </c>
      <c r="I85" s="5">
        <v>44</v>
      </c>
      <c r="J85" s="5">
        <v>36</v>
      </c>
      <c r="K85" s="5">
        <v>62</v>
      </c>
      <c r="L85" s="5">
        <v>57</v>
      </c>
      <c r="M85" s="5">
        <v>20</v>
      </c>
      <c r="N85" s="21">
        <f t="shared" si="4"/>
        <v>0.36222222222222222</v>
      </c>
      <c r="O85" s="2"/>
    </row>
    <row r="86" spans="1:15" ht="48.75" customHeight="1" x14ac:dyDescent="0.2">
      <c r="A86" s="34" t="s">
        <v>315</v>
      </c>
      <c r="B86" s="5" t="s">
        <v>18</v>
      </c>
      <c r="C86" s="5" t="s">
        <v>29</v>
      </c>
      <c r="D86" s="13" t="s">
        <v>56</v>
      </c>
      <c r="E86" s="5">
        <v>75</v>
      </c>
      <c r="F86" s="5">
        <v>20</v>
      </c>
      <c r="G86" s="5">
        <v>10</v>
      </c>
      <c r="H86" s="5">
        <v>60</v>
      </c>
      <c r="I86" s="5">
        <v>80</v>
      </c>
      <c r="J86" s="5">
        <v>40</v>
      </c>
      <c r="K86" s="5">
        <v>15</v>
      </c>
      <c r="L86" s="5">
        <v>10</v>
      </c>
      <c r="M86" s="5">
        <v>5</v>
      </c>
      <c r="N86" s="21">
        <f t="shared" si="4"/>
        <v>0.35</v>
      </c>
      <c r="O86" s="2"/>
    </row>
    <row r="87" spans="1:15" ht="49.5" customHeight="1" x14ac:dyDescent="0.2">
      <c r="A87" s="34" t="s">
        <v>374</v>
      </c>
      <c r="B87" s="5" t="s">
        <v>446</v>
      </c>
      <c r="C87" s="5" t="s">
        <v>66</v>
      </c>
      <c r="D87" s="6" t="s">
        <v>55</v>
      </c>
      <c r="E87" s="5">
        <v>40</v>
      </c>
      <c r="F87" s="5">
        <v>24</v>
      </c>
      <c r="G87" s="5">
        <v>0</v>
      </c>
      <c r="H87" s="5">
        <v>79</v>
      </c>
      <c r="I87" s="5">
        <v>15</v>
      </c>
      <c r="J87" s="5">
        <v>55</v>
      </c>
      <c r="K87" s="5">
        <v>10</v>
      </c>
      <c r="L87" s="5">
        <v>42</v>
      </c>
      <c r="M87" s="5">
        <v>5</v>
      </c>
      <c r="N87" s="21">
        <f t="shared" si="4"/>
        <v>0.3</v>
      </c>
    </row>
    <row r="88" spans="1:15" s="12" customFormat="1" ht="15" customHeight="1" x14ac:dyDescent="0.25">
      <c r="A88" s="34"/>
      <c r="B88" s="7"/>
      <c r="C88" s="7"/>
      <c r="D88" s="11"/>
      <c r="E88" s="7"/>
      <c r="F88" s="7"/>
      <c r="G88" s="7"/>
      <c r="H88" s="7"/>
      <c r="I88" s="7"/>
      <c r="J88" s="7"/>
      <c r="K88" s="7"/>
      <c r="L88" s="7"/>
      <c r="M88" s="7"/>
      <c r="N88" s="7"/>
      <c r="O88" s="17"/>
    </row>
    <row r="89" spans="1:15" ht="48.75" customHeight="1" x14ac:dyDescent="0.2">
      <c r="A89" s="35"/>
      <c r="B89" s="30" t="s">
        <v>97</v>
      </c>
      <c r="C89" s="29" t="s">
        <v>62</v>
      </c>
      <c r="D89" s="27" t="s">
        <v>60</v>
      </c>
      <c r="E89" s="27" t="s">
        <v>13</v>
      </c>
      <c r="F89" s="27" t="s">
        <v>14</v>
      </c>
      <c r="G89" s="27" t="s">
        <v>6</v>
      </c>
      <c r="H89" s="27" t="s">
        <v>5</v>
      </c>
      <c r="I89" s="27" t="s">
        <v>10</v>
      </c>
      <c r="J89" s="28" t="s">
        <v>104</v>
      </c>
      <c r="K89" s="27" t="s">
        <v>12</v>
      </c>
      <c r="L89" s="27" t="s">
        <v>11</v>
      </c>
      <c r="M89" s="27" t="s">
        <v>8</v>
      </c>
      <c r="N89" s="27" t="s">
        <v>1</v>
      </c>
      <c r="O89" s="2"/>
    </row>
    <row r="90" spans="1:15" ht="48.75" customHeight="1" x14ac:dyDescent="0.2">
      <c r="A90" s="36" t="s">
        <v>302</v>
      </c>
      <c r="B90" s="32" t="s">
        <v>447</v>
      </c>
      <c r="C90" s="3" t="s">
        <v>126</v>
      </c>
      <c r="D90" s="4" t="s">
        <v>112</v>
      </c>
      <c r="E90" s="3">
        <v>81</v>
      </c>
      <c r="F90" s="3">
        <v>69</v>
      </c>
      <c r="G90" s="3">
        <v>89</v>
      </c>
      <c r="H90" s="3">
        <v>92</v>
      </c>
      <c r="I90" s="3">
        <v>80</v>
      </c>
      <c r="J90" s="3">
        <v>99</v>
      </c>
      <c r="K90" s="3">
        <v>98</v>
      </c>
      <c r="L90" s="3">
        <v>90</v>
      </c>
      <c r="M90" s="3">
        <v>98</v>
      </c>
      <c r="N90" s="18">
        <f t="shared" ref="N90:N96" si="5">AVERAGE(E90:M90)/100</f>
        <v>0.88444444444444448</v>
      </c>
      <c r="O90" s="2"/>
    </row>
    <row r="91" spans="1:15" ht="48.75" customHeight="1" x14ac:dyDescent="0.2">
      <c r="A91" s="36" t="s">
        <v>206</v>
      </c>
      <c r="B91" s="3" t="s">
        <v>276</v>
      </c>
      <c r="C91" s="3" t="s">
        <v>272</v>
      </c>
      <c r="D91" s="13" t="s">
        <v>56</v>
      </c>
      <c r="E91" s="3">
        <v>90</v>
      </c>
      <c r="F91" s="3">
        <v>95</v>
      </c>
      <c r="G91" s="3">
        <v>70</v>
      </c>
      <c r="H91" s="3">
        <v>80</v>
      </c>
      <c r="I91" s="3">
        <v>90</v>
      </c>
      <c r="J91" s="3">
        <v>85</v>
      </c>
      <c r="K91" s="3">
        <v>90</v>
      </c>
      <c r="L91" s="3">
        <v>85</v>
      </c>
      <c r="M91" s="3">
        <v>90</v>
      </c>
      <c r="N91" s="20">
        <f t="shared" si="5"/>
        <v>0.86111111111111116</v>
      </c>
      <c r="O91" s="2"/>
    </row>
    <row r="92" spans="1:15" ht="48.75" customHeight="1" x14ac:dyDescent="0.2">
      <c r="A92" s="36" t="s">
        <v>207</v>
      </c>
      <c r="B92" s="8" t="s">
        <v>448</v>
      </c>
      <c r="C92" s="3" t="s">
        <v>124</v>
      </c>
      <c r="D92" s="13" t="s">
        <v>10</v>
      </c>
      <c r="E92" s="3">
        <v>75</v>
      </c>
      <c r="F92" s="3">
        <v>76</v>
      </c>
      <c r="G92" s="3">
        <v>72</v>
      </c>
      <c r="H92" s="3">
        <v>90</v>
      </c>
      <c r="I92" s="3">
        <v>82</v>
      </c>
      <c r="J92" s="3">
        <v>75</v>
      </c>
      <c r="K92" s="3">
        <v>85</v>
      </c>
      <c r="L92" s="3">
        <v>83</v>
      </c>
      <c r="M92" s="3">
        <v>60</v>
      </c>
      <c r="N92" s="20">
        <f t="shared" si="5"/>
        <v>0.77555555555555555</v>
      </c>
      <c r="O92" s="2"/>
    </row>
    <row r="93" spans="1:15" ht="48.75" customHeight="1" x14ac:dyDescent="0.2">
      <c r="A93" s="36" t="s">
        <v>208</v>
      </c>
      <c r="B93" s="3" t="s">
        <v>35</v>
      </c>
      <c r="C93" s="3" t="s">
        <v>109</v>
      </c>
      <c r="D93" s="13" t="s">
        <v>55</v>
      </c>
      <c r="E93" s="3">
        <v>95</v>
      </c>
      <c r="F93" s="3">
        <v>80</v>
      </c>
      <c r="G93" s="3">
        <v>90</v>
      </c>
      <c r="H93" s="3">
        <v>70</v>
      </c>
      <c r="I93" s="3">
        <v>85</v>
      </c>
      <c r="J93" s="3">
        <v>77</v>
      </c>
      <c r="K93" s="3">
        <v>45</v>
      </c>
      <c r="L93" s="3">
        <v>75</v>
      </c>
      <c r="M93" s="3">
        <v>55</v>
      </c>
      <c r="N93" s="20">
        <f t="shared" si="5"/>
        <v>0.7466666666666667</v>
      </c>
      <c r="O93" s="2"/>
    </row>
    <row r="94" spans="1:15" ht="48.75" customHeight="1" x14ac:dyDescent="0.2">
      <c r="A94" s="36" t="s">
        <v>209</v>
      </c>
      <c r="B94" s="8" t="s">
        <v>36</v>
      </c>
      <c r="C94" s="3" t="s">
        <v>125</v>
      </c>
      <c r="D94" s="13" t="s">
        <v>10</v>
      </c>
      <c r="E94" s="3">
        <v>70</v>
      </c>
      <c r="F94" s="3">
        <v>60</v>
      </c>
      <c r="G94" s="3">
        <v>85</v>
      </c>
      <c r="H94" s="3">
        <v>60</v>
      </c>
      <c r="I94" s="3">
        <v>90</v>
      </c>
      <c r="J94" s="3">
        <v>60</v>
      </c>
      <c r="K94" s="3">
        <v>30</v>
      </c>
      <c r="L94" s="3">
        <v>60</v>
      </c>
      <c r="M94" s="3">
        <v>42</v>
      </c>
      <c r="N94" s="20">
        <f t="shared" si="5"/>
        <v>0.61888888888888882</v>
      </c>
      <c r="O94" s="2"/>
    </row>
    <row r="95" spans="1:15" ht="48.75" customHeight="1" x14ac:dyDescent="0.2">
      <c r="A95" s="36" t="s">
        <v>210</v>
      </c>
      <c r="B95" s="9" t="s">
        <v>138</v>
      </c>
      <c r="C95" s="5" t="s">
        <v>139</v>
      </c>
      <c r="D95" s="13" t="s">
        <v>112</v>
      </c>
      <c r="E95" s="5">
        <v>1</v>
      </c>
      <c r="F95" s="5">
        <v>0</v>
      </c>
      <c r="G95" s="5">
        <v>6</v>
      </c>
      <c r="H95" s="5">
        <v>93</v>
      </c>
      <c r="I95" s="5">
        <v>2</v>
      </c>
      <c r="J95" s="5">
        <v>93</v>
      </c>
      <c r="K95" s="5">
        <v>66</v>
      </c>
      <c r="L95" s="5">
        <v>45</v>
      </c>
      <c r="M95" s="5">
        <v>66</v>
      </c>
      <c r="N95" s="21">
        <f t="shared" si="5"/>
        <v>0.41333333333333333</v>
      </c>
      <c r="O95" s="2"/>
    </row>
    <row r="96" spans="1:15" ht="48.75" customHeight="1" x14ac:dyDescent="0.2">
      <c r="A96" s="36" t="s">
        <v>211</v>
      </c>
      <c r="B96" s="9" t="s">
        <v>136</v>
      </c>
      <c r="C96" s="5" t="s">
        <v>137</v>
      </c>
      <c r="D96" s="13" t="s">
        <v>112</v>
      </c>
      <c r="E96" s="5">
        <v>2</v>
      </c>
      <c r="F96" s="5">
        <v>5</v>
      </c>
      <c r="G96" s="5">
        <v>70</v>
      </c>
      <c r="H96" s="5">
        <v>42</v>
      </c>
      <c r="I96" s="5">
        <v>11</v>
      </c>
      <c r="J96" s="5">
        <v>46</v>
      </c>
      <c r="K96" s="5">
        <v>35</v>
      </c>
      <c r="L96" s="5">
        <v>18</v>
      </c>
      <c r="M96" s="5">
        <v>31</v>
      </c>
      <c r="N96" s="21">
        <f t="shared" si="5"/>
        <v>0.28888888888888892</v>
      </c>
      <c r="O96" s="11"/>
    </row>
    <row r="97" spans="1:15" s="12" customFormat="1" ht="15" customHeight="1" x14ac:dyDescent="0.25">
      <c r="A97" s="35"/>
      <c r="B97" s="14"/>
      <c r="C97" s="14"/>
      <c r="D97" s="15"/>
      <c r="E97" s="14"/>
      <c r="F97" s="14"/>
      <c r="G97" s="14"/>
      <c r="H97" s="14"/>
      <c r="I97" s="14"/>
      <c r="J97" s="14"/>
      <c r="K97" s="14"/>
      <c r="L97" s="14"/>
      <c r="M97" s="14"/>
      <c r="N97" s="15"/>
      <c r="O97" s="17"/>
    </row>
    <row r="98" spans="1:15" ht="48.75" customHeight="1" x14ac:dyDescent="0.2">
      <c r="A98" s="35"/>
      <c r="B98" s="19" t="s">
        <v>74</v>
      </c>
      <c r="C98" s="29" t="s">
        <v>62</v>
      </c>
      <c r="D98" s="27" t="s">
        <v>60</v>
      </c>
      <c r="E98" s="27" t="s">
        <v>13</v>
      </c>
      <c r="F98" s="27" t="s">
        <v>14</v>
      </c>
      <c r="G98" s="27" t="s">
        <v>6</v>
      </c>
      <c r="H98" s="27" t="s">
        <v>5</v>
      </c>
      <c r="I98" s="27" t="s">
        <v>10</v>
      </c>
      <c r="J98" s="31" t="s">
        <v>104</v>
      </c>
      <c r="K98" s="27" t="s">
        <v>12</v>
      </c>
      <c r="L98" s="27" t="s">
        <v>11</v>
      </c>
      <c r="M98" s="27" t="s">
        <v>8</v>
      </c>
      <c r="N98" s="27" t="s">
        <v>1</v>
      </c>
      <c r="O98" s="2"/>
    </row>
    <row r="99" spans="1:15" ht="48.75" customHeight="1" x14ac:dyDescent="0.2">
      <c r="A99" s="36" t="s">
        <v>212</v>
      </c>
      <c r="B99" s="5" t="s">
        <v>88</v>
      </c>
      <c r="C99" s="5" t="s">
        <v>272</v>
      </c>
      <c r="D99" s="13" t="s">
        <v>56</v>
      </c>
      <c r="E99" s="5">
        <v>90</v>
      </c>
      <c r="F99" s="5">
        <v>95</v>
      </c>
      <c r="G99" s="5">
        <v>70</v>
      </c>
      <c r="H99" s="5">
        <v>80</v>
      </c>
      <c r="I99" s="5">
        <v>90</v>
      </c>
      <c r="J99" s="5">
        <v>85</v>
      </c>
      <c r="K99" s="5">
        <v>90</v>
      </c>
      <c r="L99" s="5">
        <v>85</v>
      </c>
      <c r="M99" s="5">
        <v>90</v>
      </c>
      <c r="N99" s="21">
        <f t="shared" ref="N99:N115" si="6">AVERAGE(E99:M99)/100</f>
        <v>0.86111111111111116</v>
      </c>
      <c r="O99" s="2"/>
    </row>
    <row r="100" spans="1:15" ht="48.75" customHeight="1" x14ac:dyDescent="0.2">
      <c r="A100" s="36" t="s">
        <v>213</v>
      </c>
      <c r="B100" s="16" t="s">
        <v>449</v>
      </c>
      <c r="C100" s="3" t="s">
        <v>111</v>
      </c>
      <c r="D100" s="4" t="s">
        <v>112</v>
      </c>
      <c r="E100" s="3">
        <v>81</v>
      </c>
      <c r="F100" s="3">
        <v>77</v>
      </c>
      <c r="G100" s="3">
        <v>89</v>
      </c>
      <c r="H100" s="3">
        <v>86</v>
      </c>
      <c r="I100" s="3">
        <v>89</v>
      </c>
      <c r="J100" s="3">
        <v>73</v>
      </c>
      <c r="K100" s="3">
        <v>74</v>
      </c>
      <c r="L100" s="3">
        <v>78</v>
      </c>
      <c r="M100" s="3">
        <v>70</v>
      </c>
      <c r="N100" s="18">
        <f t="shared" si="6"/>
        <v>0.79666666666666675</v>
      </c>
      <c r="O100" s="2"/>
    </row>
    <row r="101" spans="1:15" ht="48.75" customHeight="1" x14ac:dyDescent="0.2">
      <c r="A101" s="36" t="s">
        <v>214</v>
      </c>
      <c r="B101" s="16" t="s">
        <v>37</v>
      </c>
      <c r="C101" s="3" t="s">
        <v>129</v>
      </c>
      <c r="D101" s="13" t="s">
        <v>10</v>
      </c>
      <c r="E101" s="3">
        <v>70</v>
      </c>
      <c r="F101" s="3">
        <v>71</v>
      </c>
      <c r="G101" s="3">
        <v>76</v>
      </c>
      <c r="H101" s="3">
        <v>90</v>
      </c>
      <c r="I101" s="3">
        <v>60</v>
      </c>
      <c r="J101" s="3">
        <v>84</v>
      </c>
      <c r="K101" s="3">
        <v>64</v>
      </c>
      <c r="L101" s="3">
        <v>60</v>
      </c>
      <c r="M101" s="3">
        <v>80</v>
      </c>
      <c r="N101" s="18">
        <f t="shared" si="6"/>
        <v>0.72777777777777775</v>
      </c>
      <c r="O101" s="2"/>
    </row>
    <row r="102" spans="1:15" ht="48.75" customHeight="1" x14ac:dyDescent="0.2">
      <c r="A102" s="36" t="s">
        <v>215</v>
      </c>
      <c r="B102" s="16" t="s">
        <v>127</v>
      </c>
      <c r="C102" s="3" t="s">
        <v>128</v>
      </c>
      <c r="D102" s="13" t="s">
        <v>10</v>
      </c>
      <c r="E102" s="3">
        <v>87</v>
      </c>
      <c r="F102" s="3">
        <v>80</v>
      </c>
      <c r="G102" s="3">
        <v>90</v>
      </c>
      <c r="H102" s="3">
        <v>80</v>
      </c>
      <c r="I102" s="3">
        <v>80</v>
      </c>
      <c r="J102" s="3">
        <v>80</v>
      </c>
      <c r="K102" s="3">
        <v>60</v>
      </c>
      <c r="L102" s="3">
        <v>50</v>
      </c>
      <c r="M102" s="3">
        <v>47</v>
      </c>
      <c r="N102" s="18">
        <f t="shared" si="6"/>
        <v>0.72666666666666668</v>
      </c>
      <c r="O102" s="2"/>
    </row>
    <row r="103" spans="1:15" ht="48.75" customHeight="1" x14ac:dyDescent="0.2">
      <c r="A103" s="36" t="s">
        <v>216</v>
      </c>
      <c r="B103" s="16" t="s">
        <v>326</v>
      </c>
      <c r="C103" s="3" t="s">
        <v>290</v>
      </c>
      <c r="D103" s="13" t="s">
        <v>112</v>
      </c>
      <c r="E103" s="3">
        <v>83</v>
      </c>
      <c r="F103" s="3">
        <v>80</v>
      </c>
      <c r="G103" s="3">
        <v>77</v>
      </c>
      <c r="H103" s="3">
        <v>75</v>
      </c>
      <c r="I103" s="3">
        <v>59</v>
      </c>
      <c r="J103" s="3">
        <v>74</v>
      </c>
      <c r="K103" s="3">
        <v>76</v>
      </c>
      <c r="L103" s="3">
        <v>88</v>
      </c>
      <c r="M103" s="3">
        <v>36</v>
      </c>
      <c r="N103" s="18">
        <f t="shared" si="6"/>
        <v>0.72</v>
      </c>
      <c r="O103" s="2"/>
    </row>
    <row r="104" spans="1:15" ht="48.75" customHeight="1" x14ac:dyDescent="0.2">
      <c r="A104" s="36" t="s">
        <v>217</v>
      </c>
      <c r="B104" s="16" t="s">
        <v>281</v>
      </c>
      <c r="C104" s="3" t="s">
        <v>286</v>
      </c>
      <c r="D104" s="13" t="s">
        <v>55</v>
      </c>
      <c r="E104" s="3">
        <v>64</v>
      </c>
      <c r="F104" s="3">
        <v>71</v>
      </c>
      <c r="G104" s="3">
        <v>69</v>
      </c>
      <c r="H104" s="3">
        <v>73</v>
      </c>
      <c r="I104" s="3">
        <v>78</v>
      </c>
      <c r="J104" s="3">
        <v>70</v>
      </c>
      <c r="K104" s="3">
        <v>70</v>
      </c>
      <c r="L104" s="3">
        <v>69</v>
      </c>
      <c r="M104" s="3">
        <v>83</v>
      </c>
      <c r="N104" s="18">
        <f t="shared" si="6"/>
        <v>0.71888888888888891</v>
      </c>
      <c r="O104" s="2"/>
    </row>
    <row r="105" spans="1:15" ht="48.75" customHeight="1" x14ac:dyDescent="0.2">
      <c r="A105" s="36" t="s">
        <v>218</v>
      </c>
      <c r="B105" s="16" t="s">
        <v>327</v>
      </c>
      <c r="C105" s="3" t="s">
        <v>100</v>
      </c>
      <c r="D105" s="13" t="s">
        <v>55</v>
      </c>
      <c r="E105" s="3">
        <v>86</v>
      </c>
      <c r="F105" s="3">
        <v>80</v>
      </c>
      <c r="G105" s="3">
        <v>51</v>
      </c>
      <c r="H105" s="3">
        <v>40</v>
      </c>
      <c r="I105" s="3">
        <v>65</v>
      </c>
      <c r="J105" s="3">
        <v>39</v>
      </c>
      <c r="K105" s="3">
        <v>55</v>
      </c>
      <c r="L105" s="3">
        <v>95</v>
      </c>
      <c r="M105" s="3">
        <v>60</v>
      </c>
      <c r="N105" s="18">
        <f t="shared" si="6"/>
        <v>0.63444444444444448</v>
      </c>
      <c r="O105" s="2"/>
    </row>
    <row r="106" spans="1:15" ht="48.75" customHeight="1" x14ac:dyDescent="0.2">
      <c r="A106" s="36" t="s">
        <v>219</v>
      </c>
      <c r="B106" s="5" t="s">
        <v>155</v>
      </c>
      <c r="C106" s="5" t="s">
        <v>156</v>
      </c>
      <c r="D106" s="13" t="s">
        <v>112</v>
      </c>
      <c r="E106" s="5">
        <v>78</v>
      </c>
      <c r="F106" s="5">
        <v>66</v>
      </c>
      <c r="G106" s="5">
        <v>23</v>
      </c>
      <c r="H106" s="5">
        <v>78</v>
      </c>
      <c r="I106" s="5">
        <v>3</v>
      </c>
      <c r="J106" s="5">
        <v>93</v>
      </c>
      <c r="K106" s="5">
        <v>74</v>
      </c>
      <c r="L106" s="5">
        <v>79</v>
      </c>
      <c r="M106" s="5">
        <v>34</v>
      </c>
      <c r="N106" s="21">
        <f t="shared" si="6"/>
        <v>0.58666666666666667</v>
      </c>
      <c r="O106" s="2"/>
    </row>
    <row r="107" spans="1:15" ht="48.75" customHeight="1" x14ac:dyDescent="0.2">
      <c r="A107" s="36" t="s">
        <v>220</v>
      </c>
      <c r="B107" s="5" t="s">
        <v>450</v>
      </c>
      <c r="C107" s="5" t="s">
        <v>98</v>
      </c>
      <c r="D107" s="13" t="s">
        <v>55</v>
      </c>
      <c r="E107" s="5">
        <v>50</v>
      </c>
      <c r="F107" s="5">
        <v>70</v>
      </c>
      <c r="G107" s="5">
        <v>55</v>
      </c>
      <c r="H107" s="5">
        <v>60</v>
      </c>
      <c r="I107" s="5">
        <v>65</v>
      </c>
      <c r="J107" s="5">
        <v>40</v>
      </c>
      <c r="K107" s="5">
        <v>50</v>
      </c>
      <c r="L107" s="5">
        <v>45</v>
      </c>
      <c r="M107" s="5">
        <v>60</v>
      </c>
      <c r="N107" s="21">
        <f t="shared" si="6"/>
        <v>0.55000000000000004</v>
      </c>
      <c r="O107" s="2"/>
    </row>
    <row r="108" spans="1:15" ht="48.75" customHeight="1" x14ac:dyDescent="0.2">
      <c r="A108" s="36" t="s">
        <v>221</v>
      </c>
      <c r="B108" s="5" t="s">
        <v>479</v>
      </c>
      <c r="C108" s="5" t="s">
        <v>399</v>
      </c>
      <c r="D108" s="13" t="s">
        <v>112</v>
      </c>
      <c r="E108" s="5">
        <v>74</v>
      </c>
      <c r="F108" s="5">
        <v>85</v>
      </c>
      <c r="G108" s="5">
        <v>71</v>
      </c>
      <c r="H108" s="5">
        <v>74</v>
      </c>
      <c r="I108" s="5">
        <v>60</v>
      </c>
      <c r="J108" s="5">
        <v>32</v>
      </c>
      <c r="K108" s="5">
        <v>46</v>
      </c>
      <c r="L108" s="5">
        <v>33</v>
      </c>
      <c r="M108" s="5">
        <v>19</v>
      </c>
      <c r="N108" s="21">
        <f t="shared" si="6"/>
        <v>0.54888888888888887</v>
      </c>
      <c r="O108" s="2"/>
    </row>
    <row r="109" spans="1:15" ht="48.75" customHeight="1" x14ac:dyDescent="0.2">
      <c r="A109" s="36" t="s">
        <v>222</v>
      </c>
      <c r="B109" s="5" t="s">
        <v>287</v>
      </c>
      <c r="C109" s="5" t="s">
        <v>142</v>
      </c>
      <c r="D109" s="13" t="s">
        <v>112</v>
      </c>
      <c r="E109" s="5">
        <v>43</v>
      </c>
      <c r="F109" s="5">
        <v>41</v>
      </c>
      <c r="G109" s="5">
        <v>77</v>
      </c>
      <c r="H109" s="5">
        <v>62</v>
      </c>
      <c r="I109" s="5">
        <v>36</v>
      </c>
      <c r="J109" s="5">
        <v>32</v>
      </c>
      <c r="K109" s="5">
        <v>48</v>
      </c>
      <c r="L109" s="5">
        <v>34</v>
      </c>
      <c r="M109" s="5">
        <v>42</v>
      </c>
      <c r="N109" s="21">
        <f t="shared" si="6"/>
        <v>0.46111111111111114</v>
      </c>
      <c r="O109" s="2"/>
    </row>
    <row r="110" spans="1:15" ht="48.75" customHeight="1" x14ac:dyDescent="0.2">
      <c r="A110" s="36" t="s">
        <v>223</v>
      </c>
      <c r="B110" s="5" t="s">
        <v>396</v>
      </c>
      <c r="C110" s="5" t="s">
        <v>99</v>
      </c>
      <c r="D110" s="13" t="s">
        <v>10</v>
      </c>
      <c r="E110" s="5">
        <v>40</v>
      </c>
      <c r="F110" s="5">
        <v>50</v>
      </c>
      <c r="G110" s="5">
        <v>6</v>
      </c>
      <c r="H110" s="5">
        <v>65</v>
      </c>
      <c r="I110" s="5">
        <v>70</v>
      </c>
      <c r="J110" s="5">
        <v>50</v>
      </c>
      <c r="K110" s="5">
        <v>30</v>
      </c>
      <c r="L110" s="5">
        <v>14</v>
      </c>
      <c r="M110" s="5">
        <v>40</v>
      </c>
      <c r="N110" s="21">
        <f t="shared" si="6"/>
        <v>0.40555555555555556</v>
      </c>
      <c r="O110" s="2"/>
    </row>
    <row r="111" spans="1:15" ht="48.75" customHeight="1" x14ac:dyDescent="0.2">
      <c r="A111" s="34" t="s">
        <v>282</v>
      </c>
      <c r="B111" s="5" t="s">
        <v>451</v>
      </c>
      <c r="C111" s="5" t="s">
        <v>397</v>
      </c>
      <c r="D111" s="13" t="s">
        <v>112</v>
      </c>
      <c r="E111" s="5">
        <v>66</v>
      </c>
      <c r="F111" s="5">
        <v>52</v>
      </c>
      <c r="G111" s="5">
        <v>55</v>
      </c>
      <c r="H111" s="5">
        <v>77</v>
      </c>
      <c r="I111" s="5">
        <v>19</v>
      </c>
      <c r="J111" s="5">
        <v>36</v>
      </c>
      <c r="K111" s="5">
        <v>11</v>
      </c>
      <c r="L111" s="5">
        <v>8</v>
      </c>
      <c r="M111" s="5">
        <v>5</v>
      </c>
      <c r="N111" s="21">
        <f t="shared" si="6"/>
        <v>0.36555555555555558</v>
      </c>
      <c r="O111" s="2"/>
    </row>
    <row r="112" spans="1:15" ht="48.75" customHeight="1" x14ac:dyDescent="0.2">
      <c r="A112" s="34" t="s">
        <v>288</v>
      </c>
      <c r="B112" s="5" t="s">
        <v>145</v>
      </c>
      <c r="C112" s="5" t="s">
        <v>370</v>
      </c>
      <c r="D112" s="6" t="s">
        <v>112</v>
      </c>
      <c r="E112" s="5">
        <v>55</v>
      </c>
      <c r="F112" s="5">
        <v>24</v>
      </c>
      <c r="G112" s="5">
        <v>9</v>
      </c>
      <c r="H112" s="5">
        <v>6</v>
      </c>
      <c r="I112" s="5">
        <v>2</v>
      </c>
      <c r="J112" s="5">
        <v>3</v>
      </c>
      <c r="K112" s="5">
        <v>15</v>
      </c>
      <c r="L112" s="5">
        <v>26</v>
      </c>
      <c r="M112" s="5">
        <v>67</v>
      </c>
      <c r="N112" s="21">
        <f t="shared" si="6"/>
        <v>0.23</v>
      </c>
      <c r="O112" s="2"/>
    </row>
    <row r="113" spans="1:15" ht="48.75" customHeight="1" x14ac:dyDescent="0.2">
      <c r="A113" s="34" t="s">
        <v>289</v>
      </c>
      <c r="B113" s="5" t="s">
        <v>140</v>
      </c>
      <c r="C113" s="5" t="s">
        <v>398</v>
      </c>
      <c r="D113" s="13" t="s">
        <v>112</v>
      </c>
      <c r="E113" s="5">
        <v>8</v>
      </c>
      <c r="F113" s="5">
        <v>13</v>
      </c>
      <c r="G113" s="5">
        <v>6</v>
      </c>
      <c r="H113" s="5">
        <v>11</v>
      </c>
      <c r="I113" s="5">
        <v>3</v>
      </c>
      <c r="J113" s="5">
        <v>2</v>
      </c>
      <c r="K113" s="5">
        <v>5</v>
      </c>
      <c r="L113" s="5">
        <v>5</v>
      </c>
      <c r="M113" s="5">
        <v>78</v>
      </c>
      <c r="N113" s="21">
        <f t="shared" si="6"/>
        <v>0.14555555555555555</v>
      </c>
      <c r="O113" s="2"/>
    </row>
    <row r="114" spans="1:15" ht="48.75" customHeight="1" x14ac:dyDescent="0.2">
      <c r="A114" s="34" t="s">
        <v>373</v>
      </c>
      <c r="B114" s="5" t="s">
        <v>371</v>
      </c>
      <c r="C114" s="5" t="s">
        <v>142</v>
      </c>
      <c r="D114" s="13" t="s">
        <v>112</v>
      </c>
      <c r="E114" s="5">
        <v>2</v>
      </c>
      <c r="F114" s="5">
        <v>1</v>
      </c>
      <c r="G114" s="5">
        <v>1</v>
      </c>
      <c r="H114" s="5">
        <v>10</v>
      </c>
      <c r="I114" s="5">
        <v>2</v>
      </c>
      <c r="J114" s="5">
        <v>33</v>
      </c>
      <c r="K114" s="5">
        <v>14</v>
      </c>
      <c r="L114" s="5">
        <v>4</v>
      </c>
      <c r="M114" s="5">
        <v>17</v>
      </c>
      <c r="N114" s="21">
        <f t="shared" si="6"/>
        <v>9.3333333333333338E-2</v>
      </c>
    </row>
    <row r="115" spans="1:15" s="12" customFormat="1" ht="49.5" customHeight="1" x14ac:dyDescent="0.25">
      <c r="A115" s="34" t="s">
        <v>400</v>
      </c>
      <c r="B115" s="5" t="s">
        <v>151</v>
      </c>
      <c r="C115" s="5" t="s">
        <v>372</v>
      </c>
      <c r="D115" s="13" t="s">
        <v>112</v>
      </c>
      <c r="E115" s="5">
        <v>0</v>
      </c>
      <c r="F115" s="5">
        <v>0</v>
      </c>
      <c r="G115" s="5">
        <v>0</v>
      </c>
      <c r="H115" s="5">
        <v>0</v>
      </c>
      <c r="I115" s="5">
        <v>0</v>
      </c>
      <c r="J115" s="5">
        <v>0</v>
      </c>
      <c r="K115" s="5">
        <v>0</v>
      </c>
      <c r="L115" s="5">
        <v>0</v>
      </c>
      <c r="M115" s="5">
        <v>0</v>
      </c>
      <c r="N115" s="21">
        <f t="shared" si="6"/>
        <v>0</v>
      </c>
      <c r="O115" s="17"/>
    </row>
    <row r="116" spans="1:15" ht="14.25" customHeight="1" x14ac:dyDescent="0.2">
      <c r="A116" s="35"/>
      <c r="B116" s="7"/>
      <c r="C116" s="7"/>
      <c r="D116" s="11"/>
      <c r="E116" s="7"/>
      <c r="F116" s="7"/>
      <c r="G116" s="7"/>
      <c r="H116" s="7"/>
      <c r="I116" s="7"/>
      <c r="J116" s="7"/>
      <c r="K116" s="7"/>
      <c r="L116" s="7"/>
      <c r="M116" s="7"/>
      <c r="N116" s="7"/>
      <c r="O116" s="2"/>
    </row>
    <row r="117" spans="1:15" ht="48.75" customHeight="1" x14ac:dyDescent="0.2">
      <c r="A117" s="36"/>
      <c r="B117" s="19" t="s">
        <v>61</v>
      </c>
      <c r="C117" s="29" t="s">
        <v>62</v>
      </c>
      <c r="D117" s="27" t="s">
        <v>60</v>
      </c>
      <c r="E117" s="27" t="s">
        <v>13</v>
      </c>
      <c r="F117" s="27" t="s">
        <v>14</v>
      </c>
      <c r="G117" s="27" t="s">
        <v>6</v>
      </c>
      <c r="H117" s="27" t="s">
        <v>5</v>
      </c>
      <c r="I117" s="27" t="s">
        <v>10</v>
      </c>
      <c r="J117" s="28" t="s">
        <v>104</v>
      </c>
      <c r="K117" s="27" t="s">
        <v>12</v>
      </c>
      <c r="L117" s="27" t="s">
        <v>11</v>
      </c>
      <c r="M117" s="27" t="s">
        <v>8</v>
      </c>
      <c r="N117" s="27" t="s">
        <v>1</v>
      </c>
      <c r="O117" s="2"/>
    </row>
    <row r="118" spans="1:15" ht="48.75" customHeight="1" x14ac:dyDescent="0.2">
      <c r="A118" s="36" t="s">
        <v>473</v>
      </c>
      <c r="B118" s="16" t="s">
        <v>452</v>
      </c>
      <c r="C118" s="3" t="s">
        <v>389</v>
      </c>
      <c r="D118" s="4" t="s">
        <v>112</v>
      </c>
      <c r="E118" s="3">
        <v>87</v>
      </c>
      <c r="F118" s="3">
        <v>88</v>
      </c>
      <c r="G118" s="3">
        <v>94</v>
      </c>
      <c r="H118" s="3">
        <v>93</v>
      </c>
      <c r="I118" s="3">
        <v>93</v>
      </c>
      <c r="J118" s="3">
        <v>94</v>
      </c>
      <c r="K118" s="3">
        <v>97</v>
      </c>
      <c r="L118" s="3">
        <v>89</v>
      </c>
      <c r="M118" s="3">
        <v>79</v>
      </c>
      <c r="N118" s="18">
        <f t="shared" ref="N118:N127" si="7">AVERAGE(E118:M118)/100</f>
        <v>0.90444444444444438</v>
      </c>
      <c r="O118" s="2"/>
    </row>
    <row r="119" spans="1:15" ht="48.75" customHeight="1" x14ac:dyDescent="0.2">
      <c r="A119" s="36" t="s">
        <v>224</v>
      </c>
      <c r="B119" s="16" t="s">
        <v>402</v>
      </c>
      <c r="C119" s="3" t="s">
        <v>272</v>
      </c>
      <c r="D119" s="13" t="s">
        <v>56</v>
      </c>
      <c r="E119" s="3">
        <v>90</v>
      </c>
      <c r="F119" s="3">
        <v>95</v>
      </c>
      <c r="G119" s="3">
        <v>70</v>
      </c>
      <c r="H119" s="3">
        <v>80</v>
      </c>
      <c r="I119" s="3">
        <v>90</v>
      </c>
      <c r="J119" s="3">
        <v>80</v>
      </c>
      <c r="K119" s="3">
        <v>90</v>
      </c>
      <c r="L119" s="3">
        <v>85</v>
      </c>
      <c r="M119" s="3">
        <v>90</v>
      </c>
      <c r="N119" s="18">
        <f t="shared" si="7"/>
        <v>0.85555555555555562</v>
      </c>
      <c r="O119" s="2"/>
    </row>
    <row r="120" spans="1:15" ht="48.75" customHeight="1" x14ac:dyDescent="0.2">
      <c r="A120" s="36" t="s">
        <v>225</v>
      </c>
      <c r="B120" s="3" t="s">
        <v>63</v>
      </c>
      <c r="C120" s="3" t="s">
        <v>64</v>
      </c>
      <c r="D120" s="13" t="s">
        <v>55</v>
      </c>
      <c r="E120" s="3">
        <v>55</v>
      </c>
      <c r="F120" s="3">
        <v>80</v>
      </c>
      <c r="G120" s="3">
        <v>95</v>
      </c>
      <c r="H120" s="3">
        <v>30</v>
      </c>
      <c r="I120" s="3">
        <v>80</v>
      </c>
      <c r="J120" s="3">
        <v>85</v>
      </c>
      <c r="K120" s="3">
        <v>60</v>
      </c>
      <c r="L120" s="3">
        <v>70</v>
      </c>
      <c r="M120" s="3">
        <v>80</v>
      </c>
      <c r="N120" s="20">
        <f t="shared" si="7"/>
        <v>0.7055555555555556</v>
      </c>
      <c r="O120" s="2"/>
    </row>
    <row r="121" spans="1:15" ht="48.75" customHeight="1" x14ac:dyDescent="0.2">
      <c r="A121" s="36" t="s">
        <v>226</v>
      </c>
      <c r="B121" s="3" t="s">
        <v>131</v>
      </c>
      <c r="C121" s="3" t="s">
        <v>132</v>
      </c>
      <c r="D121" s="13" t="s">
        <v>55</v>
      </c>
      <c r="E121" s="3">
        <v>68</v>
      </c>
      <c r="F121" s="3">
        <v>56</v>
      </c>
      <c r="G121" s="3">
        <v>74</v>
      </c>
      <c r="H121" s="3">
        <v>76</v>
      </c>
      <c r="I121" s="3">
        <v>73</v>
      </c>
      <c r="J121" s="3">
        <v>64</v>
      </c>
      <c r="K121" s="3">
        <v>64</v>
      </c>
      <c r="L121" s="3">
        <v>52</v>
      </c>
      <c r="M121" s="3">
        <v>75</v>
      </c>
      <c r="N121" s="20">
        <f t="shared" si="7"/>
        <v>0.66888888888888887</v>
      </c>
      <c r="O121" s="2"/>
    </row>
    <row r="122" spans="1:15" ht="48.75" customHeight="1" x14ac:dyDescent="0.2">
      <c r="A122" s="36" t="s">
        <v>227</v>
      </c>
      <c r="B122" s="5" t="s">
        <v>390</v>
      </c>
      <c r="C122" s="5" t="s">
        <v>391</v>
      </c>
      <c r="D122" s="13" t="s">
        <v>112</v>
      </c>
      <c r="E122" s="5">
        <v>83</v>
      </c>
      <c r="F122" s="5">
        <v>86</v>
      </c>
      <c r="G122" s="5">
        <v>65</v>
      </c>
      <c r="H122" s="5">
        <v>75</v>
      </c>
      <c r="I122" s="5">
        <v>70</v>
      </c>
      <c r="J122" s="5">
        <v>52</v>
      </c>
      <c r="K122" s="5">
        <v>44</v>
      </c>
      <c r="L122" s="5">
        <v>61</v>
      </c>
      <c r="M122" s="5">
        <v>11</v>
      </c>
      <c r="N122" s="21">
        <f t="shared" si="7"/>
        <v>0.60777777777777775</v>
      </c>
      <c r="O122" s="2"/>
    </row>
    <row r="123" spans="1:15" ht="48.75" customHeight="1" x14ac:dyDescent="0.2">
      <c r="A123" s="36" t="s">
        <v>228</v>
      </c>
      <c r="B123" s="5" t="s">
        <v>453</v>
      </c>
      <c r="C123" s="5" t="s">
        <v>17</v>
      </c>
      <c r="D123" s="13" t="s">
        <v>55</v>
      </c>
      <c r="E123" s="5">
        <v>60</v>
      </c>
      <c r="F123" s="5">
        <v>70</v>
      </c>
      <c r="G123" s="5">
        <v>65</v>
      </c>
      <c r="H123" s="5">
        <v>70</v>
      </c>
      <c r="I123" s="5">
        <v>78</v>
      </c>
      <c r="J123" s="5">
        <v>68</v>
      </c>
      <c r="K123" s="5">
        <v>50</v>
      </c>
      <c r="L123" s="5">
        <v>50</v>
      </c>
      <c r="M123" s="5">
        <v>20</v>
      </c>
      <c r="N123" s="21">
        <f t="shared" si="7"/>
        <v>0.59</v>
      </c>
      <c r="O123" s="2"/>
    </row>
    <row r="124" spans="1:15" ht="48.75" customHeight="1" x14ac:dyDescent="0.2">
      <c r="A124" s="36" t="s">
        <v>229</v>
      </c>
      <c r="B124" s="3" t="s">
        <v>454</v>
      </c>
      <c r="C124" s="3" t="s">
        <v>24</v>
      </c>
      <c r="D124" s="13" t="s">
        <v>55</v>
      </c>
      <c r="E124" s="3">
        <v>70</v>
      </c>
      <c r="F124" s="3">
        <v>50</v>
      </c>
      <c r="G124" s="3">
        <v>60</v>
      </c>
      <c r="H124" s="3">
        <v>60</v>
      </c>
      <c r="I124" s="3">
        <v>88</v>
      </c>
      <c r="J124" s="3">
        <v>25</v>
      </c>
      <c r="K124" s="3">
        <v>40</v>
      </c>
      <c r="L124" s="3">
        <v>20</v>
      </c>
      <c r="M124" s="3">
        <v>40</v>
      </c>
      <c r="N124" s="20">
        <f t="shared" si="7"/>
        <v>0.50333333333333341</v>
      </c>
      <c r="O124" s="2"/>
    </row>
    <row r="125" spans="1:15" ht="48.75" customHeight="1" x14ac:dyDescent="0.2">
      <c r="A125" s="36" t="s">
        <v>230</v>
      </c>
      <c r="B125" s="3" t="s">
        <v>355</v>
      </c>
      <c r="C125" s="3" t="s">
        <v>356</v>
      </c>
      <c r="D125" s="13" t="s">
        <v>10</v>
      </c>
      <c r="E125" s="3">
        <v>60</v>
      </c>
      <c r="F125" s="3">
        <v>87</v>
      </c>
      <c r="G125" s="3">
        <v>40</v>
      </c>
      <c r="H125" s="3">
        <v>40</v>
      </c>
      <c r="I125" s="3">
        <v>56</v>
      </c>
      <c r="J125" s="3">
        <v>36</v>
      </c>
      <c r="K125" s="3">
        <v>41</v>
      </c>
      <c r="L125" s="3">
        <v>22</v>
      </c>
      <c r="M125" s="3">
        <v>42</v>
      </c>
      <c r="N125" s="20">
        <f t="shared" si="7"/>
        <v>0.47111111111111115</v>
      </c>
      <c r="O125" s="2"/>
    </row>
    <row r="126" spans="1:15" ht="48.75" customHeight="1" x14ac:dyDescent="0.2">
      <c r="A126" s="34" t="s">
        <v>357</v>
      </c>
      <c r="B126" s="5" t="s">
        <v>135</v>
      </c>
      <c r="C126" s="5" t="s">
        <v>132</v>
      </c>
      <c r="D126" s="13" t="s">
        <v>10</v>
      </c>
      <c r="E126" s="5">
        <v>69</v>
      </c>
      <c r="F126" s="5">
        <v>73</v>
      </c>
      <c r="G126" s="5">
        <v>72</v>
      </c>
      <c r="H126" s="5">
        <v>32</v>
      </c>
      <c r="I126" s="5">
        <v>36</v>
      </c>
      <c r="J126" s="5">
        <v>4</v>
      </c>
      <c r="K126" s="5">
        <v>56</v>
      </c>
      <c r="L126" s="5">
        <v>2</v>
      </c>
      <c r="M126" s="5">
        <v>50</v>
      </c>
      <c r="N126" s="21">
        <f t="shared" si="7"/>
        <v>0.43777777777777777</v>
      </c>
    </row>
    <row r="127" spans="1:15" s="12" customFormat="1" ht="49.5" customHeight="1" x14ac:dyDescent="0.25">
      <c r="A127" s="34" t="s">
        <v>392</v>
      </c>
      <c r="B127" s="5" t="s">
        <v>133</v>
      </c>
      <c r="C127" s="5" t="s">
        <v>134</v>
      </c>
      <c r="D127" s="13" t="s">
        <v>112</v>
      </c>
      <c r="E127" s="5">
        <v>61</v>
      </c>
      <c r="F127" s="5">
        <v>78</v>
      </c>
      <c r="G127" s="5">
        <v>33</v>
      </c>
      <c r="H127" s="5">
        <v>16</v>
      </c>
      <c r="I127" s="5">
        <v>33</v>
      </c>
      <c r="J127" s="5">
        <v>0</v>
      </c>
      <c r="K127" s="5">
        <v>44</v>
      </c>
      <c r="L127" s="5">
        <v>35</v>
      </c>
      <c r="M127" s="5">
        <v>33</v>
      </c>
      <c r="N127" s="21">
        <f t="shared" si="7"/>
        <v>0.37</v>
      </c>
      <c r="O127" s="17"/>
    </row>
    <row r="128" spans="1:15" ht="14.25" customHeight="1" x14ac:dyDescent="0.2">
      <c r="B128" s="7"/>
      <c r="C128" s="7"/>
      <c r="D128" s="11"/>
      <c r="E128" s="7"/>
      <c r="F128" s="7"/>
      <c r="G128" s="7"/>
      <c r="H128" s="7"/>
      <c r="I128" s="7"/>
      <c r="J128" s="7"/>
      <c r="K128" s="7"/>
      <c r="L128" s="7"/>
      <c r="M128" s="7"/>
      <c r="N128" s="7"/>
      <c r="O128" s="2"/>
    </row>
    <row r="129" spans="1:15" ht="48.75" customHeight="1" x14ac:dyDescent="0.2">
      <c r="A129" s="35"/>
      <c r="B129" s="19" t="s">
        <v>408</v>
      </c>
      <c r="C129" s="29" t="s">
        <v>62</v>
      </c>
      <c r="D129" s="27" t="s">
        <v>60</v>
      </c>
      <c r="E129" s="27" t="s">
        <v>13</v>
      </c>
      <c r="F129" s="27" t="s">
        <v>14</v>
      </c>
      <c r="G129" s="27" t="s">
        <v>6</v>
      </c>
      <c r="H129" s="27" t="s">
        <v>5</v>
      </c>
      <c r="I129" s="27" t="s">
        <v>10</v>
      </c>
      <c r="J129" s="28" t="s">
        <v>104</v>
      </c>
      <c r="K129" s="27" t="s">
        <v>12</v>
      </c>
      <c r="L129" s="27" t="s">
        <v>11</v>
      </c>
      <c r="M129" s="27" t="s">
        <v>8</v>
      </c>
      <c r="N129" s="27" t="s">
        <v>1</v>
      </c>
      <c r="O129" s="2"/>
    </row>
    <row r="130" spans="1:15" ht="48.75" customHeight="1" x14ac:dyDescent="0.2">
      <c r="A130" s="36" t="s">
        <v>231</v>
      </c>
      <c r="B130" s="16" t="s">
        <v>277</v>
      </c>
      <c r="C130" s="3" t="s">
        <v>272</v>
      </c>
      <c r="D130" s="4" t="s">
        <v>56</v>
      </c>
      <c r="E130" s="3">
        <v>90</v>
      </c>
      <c r="F130" s="3">
        <v>95</v>
      </c>
      <c r="G130" s="3">
        <v>70</v>
      </c>
      <c r="H130" s="3">
        <v>80</v>
      </c>
      <c r="I130" s="3">
        <v>90</v>
      </c>
      <c r="J130" s="3">
        <v>85</v>
      </c>
      <c r="K130" s="3">
        <v>90</v>
      </c>
      <c r="L130" s="3">
        <v>85</v>
      </c>
      <c r="M130" s="3">
        <v>90</v>
      </c>
      <c r="N130" s="18">
        <f t="shared" ref="N130:N138" si="8">AVERAGE(E130:M130)/100</f>
        <v>0.86111111111111116</v>
      </c>
      <c r="O130" s="2"/>
    </row>
    <row r="131" spans="1:15" ht="48.75" customHeight="1" x14ac:dyDescent="0.2">
      <c r="A131" s="36" t="s">
        <v>232</v>
      </c>
      <c r="B131" s="3" t="s">
        <v>120</v>
      </c>
      <c r="C131" s="3" t="s">
        <v>381</v>
      </c>
      <c r="D131" s="13" t="s">
        <v>10</v>
      </c>
      <c r="E131" s="3">
        <v>92</v>
      </c>
      <c r="F131" s="3">
        <v>95</v>
      </c>
      <c r="G131" s="3">
        <v>90</v>
      </c>
      <c r="H131" s="3">
        <v>65</v>
      </c>
      <c r="I131" s="3">
        <v>95</v>
      </c>
      <c r="J131" s="3">
        <v>60</v>
      </c>
      <c r="K131" s="3">
        <v>75</v>
      </c>
      <c r="L131" s="3">
        <v>55</v>
      </c>
      <c r="M131" s="3">
        <v>60</v>
      </c>
      <c r="N131" s="20">
        <f t="shared" si="8"/>
        <v>0.76333333333333331</v>
      </c>
      <c r="O131" s="2"/>
    </row>
    <row r="132" spans="1:15" ht="48.75" customHeight="1" x14ac:dyDescent="0.2">
      <c r="A132" s="36" t="s">
        <v>233</v>
      </c>
      <c r="B132" s="5" t="s">
        <v>377</v>
      </c>
      <c r="C132" s="5" t="s">
        <v>379</v>
      </c>
      <c r="D132" s="13" t="s">
        <v>10</v>
      </c>
      <c r="E132" s="5">
        <v>83</v>
      </c>
      <c r="F132" s="5">
        <v>85</v>
      </c>
      <c r="G132" s="5">
        <v>91</v>
      </c>
      <c r="H132" s="5">
        <v>73</v>
      </c>
      <c r="I132" s="5">
        <v>90</v>
      </c>
      <c r="J132" s="5">
        <v>68</v>
      </c>
      <c r="K132" s="5">
        <v>70</v>
      </c>
      <c r="L132" s="5">
        <v>80</v>
      </c>
      <c r="M132" s="5">
        <v>20</v>
      </c>
      <c r="N132" s="21">
        <f t="shared" si="8"/>
        <v>0.73333333333333328</v>
      </c>
      <c r="O132" s="2"/>
    </row>
    <row r="133" spans="1:15" ht="48.75" customHeight="1" x14ac:dyDescent="0.2">
      <c r="A133" s="36" t="s">
        <v>234</v>
      </c>
      <c r="B133" s="5" t="s">
        <v>376</v>
      </c>
      <c r="C133" s="5" t="s">
        <v>378</v>
      </c>
      <c r="D133" s="13" t="s">
        <v>10</v>
      </c>
      <c r="E133" s="5">
        <v>83</v>
      </c>
      <c r="F133" s="5">
        <v>88</v>
      </c>
      <c r="G133" s="5">
        <v>83</v>
      </c>
      <c r="H133" s="5">
        <v>73</v>
      </c>
      <c r="I133" s="5">
        <v>90</v>
      </c>
      <c r="J133" s="5">
        <v>68</v>
      </c>
      <c r="K133" s="5">
        <v>80</v>
      </c>
      <c r="L133" s="5">
        <v>82</v>
      </c>
      <c r="M133" s="5">
        <v>10</v>
      </c>
      <c r="N133" s="21">
        <f t="shared" si="8"/>
        <v>0.73</v>
      </c>
      <c r="O133" s="2"/>
    </row>
    <row r="134" spans="1:15" ht="48.75" customHeight="1" x14ac:dyDescent="0.2">
      <c r="A134" s="36" t="s">
        <v>235</v>
      </c>
      <c r="B134" s="5" t="s">
        <v>456</v>
      </c>
      <c r="C134" s="5" t="s">
        <v>123</v>
      </c>
      <c r="D134" s="13" t="s">
        <v>10</v>
      </c>
      <c r="E134" s="5">
        <v>85</v>
      </c>
      <c r="F134" s="5">
        <v>80</v>
      </c>
      <c r="G134" s="5">
        <v>67</v>
      </c>
      <c r="H134" s="5">
        <v>62</v>
      </c>
      <c r="I134" s="5">
        <v>70</v>
      </c>
      <c r="J134" s="5">
        <v>50</v>
      </c>
      <c r="K134" s="5">
        <v>35</v>
      </c>
      <c r="L134" s="5">
        <v>35</v>
      </c>
      <c r="M134" s="5">
        <v>50</v>
      </c>
      <c r="N134" s="21">
        <f t="shared" si="8"/>
        <v>0.59333333333333338</v>
      </c>
      <c r="O134" s="2"/>
    </row>
    <row r="135" spans="1:15" ht="48.75" customHeight="1" x14ac:dyDescent="0.2">
      <c r="A135" s="36" t="s">
        <v>236</v>
      </c>
      <c r="B135" s="5" t="s">
        <v>457</v>
      </c>
      <c r="C135" s="5" t="s">
        <v>122</v>
      </c>
      <c r="D135" s="13" t="s">
        <v>10</v>
      </c>
      <c r="E135" s="5">
        <v>75</v>
      </c>
      <c r="F135" s="5">
        <v>70</v>
      </c>
      <c r="G135" s="5">
        <v>66</v>
      </c>
      <c r="H135" s="5">
        <v>61</v>
      </c>
      <c r="I135" s="5">
        <v>80</v>
      </c>
      <c r="J135" s="5">
        <v>50</v>
      </c>
      <c r="K135" s="5">
        <v>35</v>
      </c>
      <c r="L135" s="5">
        <v>36</v>
      </c>
      <c r="M135" s="5">
        <v>50</v>
      </c>
      <c r="N135" s="21">
        <f t="shared" si="8"/>
        <v>0.58111111111111113</v>
      </c>
      <c r="O135" s="2"/>
    </row>
    <row r="136" spans="1:15" ht="48.75" customHeight="1" x14ac:dyDescent="0.2">
      <c r="A136" s="34" t="s">
        <v>237</v>
      </c>
      <c r="B136" s="5" t="s">
        <v>458</v>
      </c>
      <c r="C136" s="5" t="s">
        <v>459</v>
      </c>
      <c r="D136" s="13" t="s">
        <v>55</v>
      </c>
      <c r="E136" s="5">
        <v>60</v>
      </c>
      <c r="F136" s="5">
        <v>75</v>
      </c>
      <c r="G136" s="5">
        <v>65</v>
      </c>
      <c r="H136" s="5">
        <v>62</v>
      </c>
      <c r="I136" s="5">
        <v>40</v>
      </c>
      <c r="J136" s="5">
        <v>70</v>
      </c>
      <c r="K136" s="5">
        <v>35</v>
      </c>
      <c r="L136" s="5">
        <v>80</v>
      </c>
      <c r="M136" s="5">
        <v>20</v>
      </c>
      <c r="N136" s="21">
        <f t="shared" si="8"/>
        <v>0.56333333333333335</v>
      </c>
      <c r="O136" s="2"/>
    </row>
    <row r="137" spans="1:15" ht="48.75" customHeight="1" x14ac:dyDescent="0.2">
      <c r="A137" s="34" t="s">
        <v>325</v>
      </c>
      <c r="B137" s="3" t="s">
        <v>331</v>
      </c>
      <c r="C137" s="3" t="s">
        <v>332</v>
      </c>
      <c r="D137" s="13" t="s">
        <v>10</v>
      </c>
      <c r="E137" s="3">
        <v>59</v>
      </c>
      <c r="F137" s="3">
        <v>55</v>
      </c>
      <c r="G137" s="3">
        <v>66</v>
      </c>
      <c r="H137" s="3">
        <v>78</v>
      </c>
      <c r="I137" s="3">
        <v>77</v>
      </c>
      <c r="J137" s="3">
        <v>33</v>
      </c>
      <c r="K137" s="3">
        <v>20</v>
      </c>
      <c r="L137" s="3">
        <v>48</v>
      </c>
      <c r="M137" s="3">
        <v>10</v>
      </c>
      <c r="N137" s="20">
        <f t="shared" si="8"/>
        <v>0.49555555555555558</v>
      </c>
    </row>
    <row r="138" spans="1:15" s="12" customFormat="1" ht="49.5" customHeight="1" x14ac:dyDescent="0.25">
      <c r="A138" s="34" t="s">
        <v>380</v>
      </c>
      <c r="B138" s="5" t="s">
        <v>121</v>
      </c>
      <c r="C138" s="5" t="s">
        <v>401</v>
      </c>
      <c r="D138" s="13" t="s">
        <v>55</v>
      </c>
      <c r="E138" s="5">
        <v>50</v>
      </c>
      <c r="F138" s="5">
        <v>60</v>
      </c>
      <c r="G138" s="5">
        <v>60</v>
      </c>
      <c r="H138" s="5">
        <v>64</v>
      </c>
      <c r="I138" s="5">
        <v>40</v>
      </c>
      <c r="J138" s="5">
        <v>50</v>
      </c>
      <c r="K138" s="5">
        <v>40</v>
      </c>
      <c r="L138" s="5">
        <v>60</v>
      </c>
      <c r="M138" s="5">
        <v>20</v>
      </c>
      <c r="N138" s="21">
        <f t="shared" si="8"/>
        <v>0.49333333333333335</v>
      </c>
      <c r="O138" s="17"/>
    </row>
    <row r="139" spans="1:15" ht="14.25" customHeight="1" x14ac:dyDescent="0.2">
      <c r="B139" s="7"/>
      <c r="C139" s="7"/>
      <c r="D139" s="11"/>
      <c r="E139" s="7"/>
      <c r="F139" s="7"/>
      <c r="G139" s="7"/>
      <c r="H139" s="7"/>
      <c r="I139" s="7"/>
      <c r="J139" s="7"/>
      <c r="K139" s="7"/>
      <c r="L139" s="7"/>
      <c r="M139" s="7"/>
      <c r="N139" s="7"/>
      <c r="O139" s="2"/>
    </row>
    <row r="140" spans="1:15" ht="48.75" customHeight="1" x14ac:dyDescent="0.2">
      <c r="A140" s="35"/>
      <c r="B140" s="19" t="s">
        <v>19</v>
      </c>
      <c r="C140" s="29" t="s">
        <v>62</v>
      </c>
      <c r="D140" s="27" t="s">
        <v>60</v>
      </c>
      <c r="E140" s="27" t="s">
        <v>13</v>
      </c>
      <c r="F140" s="27" t="s">
        <v>14</v>
      </c>
      <c r="G140" s="27" t="s">
        <v>6</v>
      </c>
      <c r="H140" s="27" t="s">
        <v>5</v>
      </c>
      <c r="I140" s="27" t="s">
        <v>10</v>
      </c>
      <c r="J140" s="28" t="s">
        <v>104</v>
      </c>
      <c r="K140" s="27" t="s">
        <v>12</v>
      </c>
      <c r="L140" s="27" t="s">
        <v>11</v>
      </c>
      <c r="M140" s="27" t="s">
        <v>8</v>
      </c>
      <c r="N140" s="27" t="s">
        <v>1</v>
      </c>
      <c r="O140" s="2"/>
    </row>
    <row r="141" spans="1:15" ht="48.75" customHeight="1" x14ac:dyDescent="0.2">
      <c r="A141" s="36" t="s">
        <v>238</v>
      </c>
      <c r="B141" s="16" t="s">
        <v>278</v>
      </c>
      <c r="C141" s="3" t="s">
        <v>272</v>
      </c>
      <c r="D141" s="4" t="s">
        <v>56</v>
      </c>
      <c r="E141" s="3">
        <v>90</v>
      </c>
      <c r="F141" s="3">
        <v>95</v>
      </c>
      <c r="G141" s="3">
        <v>70</v>
      </c>
      <c r="H141" s="3">
        <v>80</v>
      </c>
      <c r="I141" s="3">
        <v>90</v>
      </c>
      <c r="J141" s="3">
        <v>85</v>
      </c>
      <c r="K141" s="3">
        <v>90</v>
      </c>
      <c r="L141" s="3">
        <v>85</v>
      </c>
      <c r="M141" s="3">
        <v>90</v>
      </c>
      <c r="N141" s="18">
        <f t="shared" ref="N141:N148" si="9">AVERAGE(E141:M141)/100</f>
        <v>0.86111111111111116</v>
      </c>
      <c r="O141" s="2"/>
    </row>
    <row r="142" spans="1:15" ht="48.75" customHeight="1" x14ac:dyDescent="0.2">
      <c r="A142" s="36" t="s">
        <v>239</v>
      </c>
      <c r="B142" s="5" t="s">
        <v>460</v>
      </c>
      <c r="C142" s="5" t="s">
        <v>82</v>
      </c>
      <c r="D142" s="13" t="s">
        <v>10</v>
      </c>
      <c r="E142" s="5">
        <v>82</v>
      </c>
      <c r="F142" s="5">
        <v>69</v>
      </c>
      <c r="G142" s="5">
        <v>85</v>
      </c>
      <c r="H142" s="5">
        <v>76</v>
      </c>
      <c r="I142" s="5">
        <v>80</v>
      </c>
      <c r="J142" s="5">
        <v>75</v>
      </c>
      <c r="K142" s="5">
        <v>65</v>
      </c>
      <c r="L142" s="5">
        <v>75</v>
      </c>
      <c r="M142" s="5">
        <v>60</v>
      </c>
      <c r="N142" s="21">
        <f t="shared" si="9"/>
        <v>0.74111111111111116</v>
      </c>
      <c r="O142" s="2"/>
    </row>
    <row r="143" spans="1:15" ht="48.75" customHeight="1" x14ac:dyDescent="0.2">
      <c r="A143" s="36" t="s">
        <v>240</v>
      </c>
      <c r="B143" s="5" t="s">
        <v>3</v>
      </c>
      <c r="C143" s="5" t="s">
        <v>39</v>
      </c>
      <c r="D143" s="13" t="s">
        <v>55</v>
      </c>
      <c r="E143" s="5">
        <v>80</v>
      </c>
      <c r="F143" s="5">
        <v>70</v>
      </c>
      <c r="G143" s="5">
        <v>72</v>
      </c>
      <c r="H143" s="5">
        <v>30</v>
      </c>
      <c r="I143" s="5">
        <v>75</v>
      </c>
      <c r="J143" s="5">
        <v>50</v>
      </c>
      <c r="K143" s="5">
        <v>50</v>
      </c>
      <c r="L143" s="5">
        <v>65</v>
      </c>
      <c r="M143" s="5">
        <v>65</v>
      </c>
      <c r="N143" s="21">
        <f t="shared" si="9"/>
        <v>0.61888888888888882</v>
      </c>
      <c r="O143" s="2"/>
    </row>
    <row r="144" spans="1:15" ht="48.75" customHeight="1" x14ac:dyDescent="0.2">
      <c r="A144" s="36" t="s">
        <v>241</v>
      </c>
      <c r="B144" s="5" t="s">
        <v>461</v>
      </c>
      <c r="C144" s="5" t="s">
        <v>38</v>
      </c>
      <c r="D144" s="13" t="s">
        <v>10</v>
      </c>
      <c r="E144" s="5">
        <v>85</v>
      </c>
      <c r="F144" s="5">
        <v>85</v>
      </c>
      <c r="G144" s="5">
        <v>67</v>
      </c>
      <c r="H144" s="5">
        <v>40</v>
      </c>
      <c r="I144" s="5">
        <v>77</v>
      </c>
      <c r="J144" s="5">
        <v>40</v>
      </c>
      <c r="K144" s="5">
        <v>48</v>
      </c>
      <c r="L144" s="5">
        <v>16</v>
      </c>
      <c r="M144" s="5">
        <v>40</v>
      </c>
      <c r="N144" s="21">
        <f t="shared" si="9"/>
        <v>0.55333333333333334</v>
      </c>
      <c r="O144" s="2"/>
    </row>
    <row r="145" spans="1:15" ht="48.75" customHeight="1" x14ac:dyDescent="0.2">
      <c r="A145" s="36" t="s">
        <v>242</v>
      </c>
      <c r="B145" s="5" t="s">
        <v>462</v>
      </c>
      <c r="C145" s="5" t="s">
        <v>40</v>
      </c>
      <c r="D145" s="13" t="s">
        <v>56</v>
      </c>
      <c r="E145" s="5">
        <v>76</v>
      </c>
      <c r="F145" s="5">
        <v>85</v>
      </c>
      <c r="G145" s="5">
        <v>0</v>
      </c>
      <c r="H145" s="5">
        <v>30</v>
      </c>
      <c r="I145" s="5">
        <v>95</v>
      </c>
      <c r="J145" s="5">
        <v>30</v>
      </c>
      <c r="K145" s="5">
        <v>33</v>
      </c>
      <c r="L145" s="5">
        <v>40</v>
      </c>
      <c r="M145" s="5">
        <v>55</v>
      </c>
      <c r="N145" s="21">
        <f t="shared" si="9"/>
        <v>0.49333333333333335</v>
      </c>
      <c r="O145" s="2"/>
    </row>
    <row r="146" spans="1:15" ht="48.75" customHeight="1" x14ac:dyDescent="0.2">
      <c r="A146" s="36" t="s">
        <v>243</v>
      </c>
      <c r="B146" s="5" t="s">
        <v>463</v>
      </c>
      <c r="C146" s="5" t="s">
        <v>130</v>
      </c>
      <c r="D146" s="13" t="s">
        <v>57</v>
      </c>
      <c r="E146" s="5">
        <v>70</v>
      </c>
      <c r="F146" s="5">
        <v>60</v>
      </c>
      <c r="G146" s="5">
        <v>0</v>
      </c>
      <c r="H146" s="5">
        <v>50</v>
      </c>
      <c r="I146" s="5">
        <v>72</v>
      </c>
      <c r="J146" s="5">
        <v>35</v>
      </c>
      <c r="K146" s="5">
        <v>35</v>
      </c>
      <c r="L146" s="5">
        <v>70</v>
      </c>
      <c r="M146" s="5">
        <v>50</v>
      </c>
      <c r="N146" s="21">
        <f t="shared" si="9"/>
        <v>0.49111111111111116</v>
      </c>
      <c r="O146" s="2"/>
    </row>
    <row r="147" spans="1:15" ht="48.75" customHeight="1" x14ac:dyDescent="0.2">
      <c r="A147" s="36" t="s">
        <v>244</v>
      </c>
      <c r="B147" s="5" t="s">
        <v>464</v>
      </c>
      <c r="C147" s="5" t="s">
        <v>69</v>
      </c>
      <c r="D147" s="13" t="s">
        <v>58</v>
      </c>
      <c r="E147" s="5">
        <v>50</v>
      </c>
      <c r="F147" s="5">
        <v>75</v>
      </c>
      <c r="G147" s="5">
        <v>0</v>
      </c>
      <c r="H147" s="5">
        <v>15</v>
      </c>
      <c r="I147" s="5">
        <v>85</v>
      </c>
      <c r="J147" s="5">
        <v>5</v>
      </c>
      <c r="K147" s="5">
        <v>16</v>
      </c>
      <c r="L147" s="5">
        <v>9</v>
      </c>
      <c r="M147" s="5">
        <v>42</v>
      </c>
      <c r="N147" s="21">
        <f t="shared" si="9"/>
        <v>0.33</v>
      </c>
    </row>
    <row r="148" spans="1:15" s="12" customFormat="1" ht="50.25" customHeight="1" x14ac:dyDescent="0.25">
      <c r="A148" s="36" t="s">
        <v>245</v>
      </c>
      <c r="B148" s="5" t="s">
        <v>117</v>
      </c>
      <c r="C148" s="5" t="s">
        <v>70</v>
      </c>
      <c r="D148" s="13" t="s">
        <v>56</v>
      </c>
      <c r="E148" s="5">
        <v>60</v>
      </c>
      <c r="F148" s="5">
        <v>65</v>
      </c>
      <c r="G148" s="5">
        <v>0</v>
      </c>
      <c r="H148" s="5">
        <v>20</v>
      </c>
      <c r="I148" s="5">
        <v>60</v>
      </c>
      <c r="J148" s="5">
        <v>6</v>
      </c>
      <c r="K148" s="5">
        <v>30</v>
      </c>
      <c r="L148" s="5">
        <v>20</v>
      </c>
      <c r="M148" s="5">
        <v>17</v>
      </c>
      <c r="N148" s="21">
        <f t="shared" si="9"/>
        <v>0.30888888888888888</v>
      </c>
      <c r="O148" s="17"/>
    </row>
    <row r="149" spans="1:15" ht="14.25" customHeight="1" x14ac:dyDescent="0.2">
      <c r="O149" s="2"/>
    </row>
    <row r="150" spans="1:15" ht="48.75" customHeight="1" x14ac:dyDescent="0.2">
      <c r="A150" s="35"/>
      <c r="B150" s="19" t="s">
        <v>75</v>
      </c>
      <c r="C150" s="29" t="s">
        <v>62</v>
      </c>
      <c r="D150" s="27" t="s">
        <v>60</v>
      </c>
      <c r="E150" s="27" t="s">
        <v>13</v>
      </c>
      <c r="F150" s="27" t="s">
        <v>14</v>
      </c>
      <c r="G150" s="27" t="s">
        <v>6</v>
      </c>
      <c r="H150" s="27" t="s">
        <v>5</v>
      </c>
      <c r="I150" s="27" t="s">
        <v>10</v>
      </c>
      <c r="J150" s="31" t="s">
        <v>104</v>
      </c>
      <c r="K150" s="27" t="s">
        <v>12</v>
      </c>
      <c r="L150" s="27" t="s">
        <v>11</v>
      </c>
      <c r="M150" s="27" t="s">
        <v>8</v>
      </c>
      <c r="N150" s="27" t="s">
        <v>1</v>
      </c>
      <c r="O150" s="2"/>
    </row>
    <row r="151" spans="1:15" ht="48.75" customHeight="1" x14ac:dyDescent="0.2">
      <c r="A151" s="36" t="s">
        <v>246</v>
      </c>
      <c r="B151" s="5" t="s">
        <v>79</v>
      </c>
      <c r="C151" s="5" t="s">
        <v>89</v>
      </c>
      <c r="D151" s="13" t="s">
        <v>56</v>
      </c>
      <c r="E151" s="5">
        <v>95</v>
      </c>
      <c r="F151" s="5">
        <v>90</v>
      </c>
      <c r="G151" s="5">
        <v>99</v>
      </c>
      <c r="H151" s="5">
        <v>90</v>
      </c>
      <c r="I151" s="5">
        <v>95</v>
      </c>
      <c r="J151" s="5">
        <v>80</v>
      </c>
      <c r="K151" s="5">
        <v>86</v>
      </c>
      <c r="L151" s="5">
        <v>80</v>
      </c>
      <c r="M151" s="5">
        <v>88</v>
      </c>
      <c r="N151" s="21">
        <f t="shared" ref="N151:N161" si="10">AVERAGE(E151:M151)/100</f>
        <v>0.89222222222222225</v>
      </c>
      <c r="O151" s="2"/>
    </row>
    <row r="152" spans="1:15" ht="48.75" customHeight="1" x14ac:dyDescent="0.2">
      <c r="A152" s="36" t="s">
        <v>247</v>
      </c>
      <c r="B152" s="3" t="s">
        <v>279</v>
      </c>
      <c r="C152" s="3" t="s">
        <v>272</v>
      </c>
      <c r="D152" s="13" t="s">
        <v>56</v>
      </c>
      <c r="E152" s="3">
        <v>90</v>
      </c>
      <c r="F152" s="3">
        <v>95</v>
      </c>
      <c r="G152" s="3">
        <v>70</v>
      </c>
      <c r="H152" s="3">
        <v>80</v>
      </c>
      <c r="I152" s="3">
        <v>90</v>
      </c>
      <c r="J152" s="3">
        <v>85</v>
      </c>
      <c r="K152" s="3">
        <v>90</v>
      </c>
      <c r="L152" s="3">
        <v>87</v>
      </c>
      <c r="M152" s="3">
        <v>90</v>
      </c>
      <c r="N152" s="21">
        <f t="shared" si="10"/>
        <v>0.86333333333333329</v>
      </c>
      <c r="O152" s="2"/>
    </row>
    <row r="153" spans="1:15" ht="48.75" customHeight="1" x14ac:dyDescent="0.2">
      <c r="A153" s="36" t="s">
        <v>248</v>
      </c>
      <c r="B153" s="3" t="s">
        <v>409</v>
      </c>
      <c r="C153" s="3" t="s">
        <v>336</v>
      </c>
      <c r="D153" s="13" t="s">
        <v>10</v>
      </c>
      <c r="E153" s="3">
        <v>85</v>
      </c>
      <c r="F153" s="3">
        <v>97</v>
      </c>
      <c r="G153" s="3">
        <v>93</v>
      </c>
      <c r="H153" s="3">
        <v>84</v>
      </c>
      <c r="I153" s="3">
        <v>89</v>
      </c>
      <c r="J153" s="3">
        <v>75</v>
      </c>
      <c r="K153" s="3">
        <v>85</v>
      </c>
      <c r="L153" s="3">
        <v>85</v>
      </c>
      <c r="M153" s="3">
        <v>75</v>
      </c>
      <c r="N153" s="20">
        <f t="shared" si="10"/>
        <v>0.85333333333333328</v>
      </c>
      <c r="O153" s="2"/>
    </row>
    <row r="154" spans="1:15" ht="48.75" customHeight="1" x14ac:dyDescent="0.2">
      <c r="A154" s="36" t="s">
        <v>249</v>
      </c>
      <c r="B154" s="3" t="s">
        <v>465</v>
      </c>
      <c r="C154" s="3" t="s">
        <v>335</v>
      </c>
      <c r="D154" s="13" t="s">
        <v>10</v>
      </c>
      <c r="E154" s="3">
        <v>88</v>
      </c>
      <c r="F154" s="3">
        <v>99</v>
      </c>
      <c r="G154" s="3">
        <v>90</v>
      </c>
      <c r="H154" s="3">
        <v>68</v>
      </c>
      <c r="I154" s="3">
        <v>93</v>
      </c>
      <c r="J154" s="3">
        <v>68</v>
      </c>
      <c r="K154" s="3">
        <v>92</v>
      </c>
      <c r="L154" s="3">
        <v>68</v>
      </c>
      <c r="M154" s="3">
        <v>90</v>
      </c>
      <c r="N154" s="20">
        <f t="shared" si="10"/>
        <v>0.84</v>
      </c>
      <c r="O154" s="2"/>
    </row>
    <row r="155" spans="1:15" ht="48.75" customHeight="1" x14ac:dyDescent="0.2">
      <c r="A155" s="36" t="s">
        <v>250</v>
      </c>
      <c r="B155" s="3" t="s">
        <v>337</v>
      </c>
      <c r="C155" s="3" t="s">
        <v>78</v>
      </c>
      <c r="D155" s="13" t="s">
        <v>55</v>
      </c>
      <c r="E155" s="3">
        <v>75</v>
      </c>
      <c r="F155" s="3">
        <v>75</v>
      </c>
      <c r="G155" s="3">
        <v>90</v>
      </c>
      <c r="H155" s="3">
        <v>73</v>
      </c>
      <c r="I155" s="3">
        <v>84</v>
      </c>
      <c r="J155" s="3">
        <v>76</v>
      </c>
      <c r="K155" s="3">
        <v>80</v>
      </c>
      <c r="L155" s="3">
        <v>77</v>
      </c>
      <c r="M155" s="3">
        <v>93</v>
      </c>
      <c r="N155" s="20">
        <f t="shared" si="10"/>
        <v>0.80333333333333323</v>
      </c>
      <c r="O155" s="2"/>
    </row>
    <row r="156" spans="1:15" ht="48.75" customHeight="1" x14ac:dyDescent="0.2">
      <c r="A156" s="36" t="s">
        <v>251</v>
      </c>
      <c r="B156" s="5" t="s">
        <v>76</v>
      </c>
      <c r="C156" s="5" t="s">
        <v>77</v>
      </c>
      <c r="D156" s="13" t="s">
        <v>57</v>
      </c>
      <c r="E156" s="5">
        <v>83</v>
      </c>
      <c r="F156" s="5">
        <v>80</v>
      </c>
      <c r="G156" s="5">
        <v>85</v>
      </c>
      <c r="H156" s="5">
        <v>91</v>
      </c>
      <c r="I156" s="5">
        <v>92</v>
      </c>
      <c r="J156" s="5">
        <v>75</v>
      </c>
      <c r="K156" s="5">
        <v>75</v>
      </c>
      <c r="L156" s="5">
        <v>81</v>
      </c>
      <c r="M156" s="5">
        <v>60</v>
      </c>
      <c r="N156" s="21">
        <f t="shared" si="10"/>
        <v>0.80222222222222228</v>
      </c>
      <c r="O156" s="2"/>
    </row>
    <row r="157" spans="1:15" ht="48.75" customHeight="1" x14ac:dyDescent="0.2">
      <c r="A157" s="36" t="s">
        <v>334</v>
      </c>
      <c r="B157" s="3" t="s">
        <v>383</v>
      </c>
      <c r="C157" s="3" t="s">
        <v>387</v>
      </c>
      <c r="D157" s="13" t="s">
        <v>55</v>
      </c>
      <c r="E157" s="3">
        <v>84</v>
      </c>
      <c r="F157" s="3">
        <v>97</v>
      </c>
      <c r="G157" s="3">
        <v>66</v>
      </c>
      <c r="H157" s="3">
        <v>78</v>
      </c>
      <c r="I157" s="3">
        <v>94</v>
      </c>
      <c r="J157" s="3">
        <v>61</v>
      </c>
      <c r="K157" s="3">
        <v>79</v>
      </c>
      <c r="L157" s="3">
        <v>47</v>
      </c>
      <c r="M157" s="3">
        <v>89</v>
      </c>
      <c r="N157" s="21">
        <f t="shared" si="10"/>
        <v>0.77222222222222225</v>
      </c>
      <c r="O157" s="2"/>
    </row>
    <row r="158" spans="1:15" ht="48.75" customHeight="1" x14ac:dyDescent="0.2">
      <c r="A158" s="34" t="s">
        <v>385</v>
      </c>
      <c r="B158" s="5" t="s">
        <v>382</v>
      </c>
      <c r="C158" s="5" t="s">
        <v>384</v>
      </c>
      <c r="D158" s="13" t="s">
        <v>57</v>
      </c>
      <c r="E158" s="5">
        <v>92</v>
      </c>
      <c r="F158" s="5">
        <v>92</v>
      </c>
      <c r="G158" s="5">
        <v>82</v>
      </c>
      <c r="H158" s="5">
        <v>77</v>
      </c>
      <c r="I158" s="5">
        <v>96</v>
      </c>
      <c r="J158" s="5">
        <v>62</v>
      </c>
      <c r="K158" s="5">
        <v>84</v>
      </c>
      <c r="L158" s="5">
        <v>64</v>
      </c>
      <c r="M158" s="5">
        <v>29</v>
      </c>
      <c r="N158" s="21">
        <f t="shared" si="10"/>
        <v>0.7533333333333333</v>
      </c>
      <c r="O158" s="2"/>
    </row>
    <row r="159" spans="1:15" ht="48.75" customHeight="1" x14ac:dyDescent="0.2">
      <c r="A159" s="34" t="s">
        <v>386</v>
      </c>
      <c r="B159" s="16" t="s">
        <v>466</v>
      </c>
      <c r="C159" s="3" t="s">
        <v>411</v>
      </c>
      <c r="D159" s="13" t="s">
        <v>56</v>
      </c>
      <c r="E159" s="3">
        <v>85</v>
      </c>
      <c r="F159" s="3">
        <v>92</v>
      </c>
      <c r="G159" s="3">
        <v>79</v>
      </c>
      <c r="H159" s="3">
        <v>81</v>
      </c>
      <c r="I159" s="3">
        <v>90</v>
      </c>
      <c r="J159" s="3">
        <v>70</v>
      </c>
      <c r="K159" s="3">
        <v>75</v>
      </c>
      <c r="L159" s="3">
        <v>40</v>
      </c>
      <c r="M159" s="3">
        <v>40</v>
      </c>
      <c r="N159" s="18">
        <f t="shared" si="10"/>
        <v>0.72444444444444445</v>
      </c>
    </row>
    <row r="160" spans="1:15" s="12" customFormat="1" ht="49.5" customHeight="1" x14ac:dyDescent="0.25">
      <c r="A160" s="34" t="s">
        <v>410</v>
      </c>
      <c r="B160" s="3" t="s">
        <v>295</v>
      </c>
      <c r="C160" s="3" t="s">
        <v>296</v>
      </c>
      <c r="D160" s="13" t="s">
        <v>56</v>
      </c>
      <c r="E160" s="3">
        <v>75</v>
      </c>
      <c r="F160" s="3">
        <v>92</v>
      </c>
      <c r="G160" s="3">
        <v>20</v>
      </c>
      <c r="H160" s="3">
        <v>82</v>
      </c>
      <c r="I160" s="3">
        <v>95</v>
      </c>
      <c r="J160" s="3">
        <v>70</v>
      </c>
      <c r="K160" s="3">
        <v>70</v>
      </c>
      <c r="L160" s="3">
        <v>70</v>
      </c>
      <c r="M160" s="3">
        <v>70</v>
      </c>
      <c r="N160" s="21">
        <f t="shared" si="10"/>
        <v>0.71555555555555561</v>
      </c>
      <c r="O160" s="17"/>
    </row>
    <row r="161" spans="1:15" ht="49.5" customHeight="1" x14ac:dyDescent="0.2">
      <c r="A161" s="34" t="s">
        <v>412</v>
      </c>
      <c r="B161" s="5" t="s">
        <v>467</v>
      </c>
      <c r="C161" s="5" t="s">
        <v>150</v>
      </c>
      <c r="D161" s="13" t="s">
        <v>112</v>
      </c>
      <c r="E161" s="5">
        <v>62</v>
      </c>
      <c r="F161" s="5">
        <v>53</v>
      </c>
      <c r="G161" s="5">
        <v>68</v>
      </c>
      <c r="H161" s="5">
        <v>36</v>
      </c>
      <c r="I161" s="5">
        <v>5</v>
      </c>
      <c r="J161" s="5">
        <v>69</v>
      </c>
      <c r="K161" s="5">
        <v>34</v>
      </c>
      <c r="L161" s="5">
        <v>43</v>
      </c>
      <c r="M161" s="5">
        <v>33</v>
      </c>
      <c r="N161" s="21">
        <f t="shared" si="10"/>
        <v>0.44777777777777777</v>
      </c>
      <c r="O161" s="2"/>
    </row>
    <row r="162" spans="1:15" ht="14.25" customHeight="1" x14ac:dyDescent="0.2">
      <c r="A162" s="35"/>
      <c r="B162" s="7"/>
      <c r="C162" s="7"/>
      <c r="D162" s="11"/>
      <c r="E162" s="7"/>
      <c r="F162" s="10"/>
      <c r="G162" s="10"/>
      <c r="H162" s="10"/>
      <c r="I162" s="10"/>
      <c r="J162" s="10"/>
      <c r="K162" s="10"/>
      <c r="L162" s="10"/>
      <c r="M162" s="7"/>
      <c r="N162" s="7"/>
      <c r="O162" s="2"/>
    </row>
    <row r="163" spans="1:15" ht="48.75" customHeight="1" x14ac:dyDescent="0.2">
      <c r="A163" s="35"/>
      <c r="B163" s="19" t="s">
        <v>30</v>
      </c>
      <c r="C163" s="29" t="s">
        <v>62</v>
      </c>
      <c r="D163" s="27" t="s">
        <v>60</v>
      </c>
      <c r="E163" s="27" t="s">
        <v>13</v>
      </c>
      <c r="F163" s="27" t="s">
        <v>14</v>
      </c>
      <c r="G163" s="27" t="s">
        <v>6</v>
      </c>
      <c r="H163" s="27" t="s">
        <v>5</v>
      </c>
      <c r="I163" s="27" t="s">
        <v>10</v>
      </c>
      <c r="J163" s="31" t="s">
        <v>104</v>
      </c>
      <c r="K163" s="27" t="s">
        <v>12</v>
      </c>
      <c r="L163" s="27" t="s">
        <v>11</v>
      </c>
      <c r="M163" s="27" t="s">
        <v>8</v>
      </c>
      <c r="N163" s="27" t="s">
        <v>1</v>
      </c>
      <c r="O163" s="2"/>
    </row>
    <row r="164" spans="1:15" ht="48.75" customHeight="1" x14ac:dyDescent="0.2">
      <c r="A164" s="36" t="s">
        <v>252</v>
      </c>
      <c r="B164" s="16" t="s">
        <v>280</v>
      </c>
      <c r="C164" s="3" t="s">
        <v>272</v>
      </c>
      <c r="D164" s="4" t="s">
        <v>56</v>
      </c>
      <c r="E164" s="3">
        <v>90</v>
      </c>
      <c r="F164" s="3">
        <v>95</v>
      </c>
      <c r="G164" s="3">
        <v>70</v>
      </c>
      <c r="H164" s="3">
        <v>80</v>
      </c>
      <c r="I164" s="3">
        <v>90</v>
      </c>
      <c r="J164" s="3">
        <v>85</v>
      </c>
      <c r="K164" s="3">
        <v>90</v>
      </c>
      <c r="L164" s="3">
        <v>85</v>
      </c>
      <c r="M164" s="3">
        <v>90</v>
      </c>
      <c r="N164" s="18">
        <f t="shared" ref="N164:N179" si="11">AVERAGE(E164:M164)/100</f>
        <v>0.86111111111111116</v>
      </c>
      <c r="O164" s="2"/>
    </row>
    <row r="165" spans="1:15" ht="48.75" customHeight="1" x14ac:dyDescent="0.2">
      <c r="A165" s="36" t="s">
        <v>253</v>
      </c>
      <c r="B165" s="16" t="s">
        <v>103</v>
      </c>
      <c r="C165" s="3" t="s">
        <v>106</v>
      </c>
      <c r="D165" s="13" t="s">
        <v>10</v>
      </c>
      <c r="E165" s="3">
        <v>87</v>
      </c>
      <c r="F165" s="3">
        <v>83</v>
      </c>
      <c r="G165" s="3">
        <v>84</v>
      </c>
      <c r="H165" s="3">
        <v>94</v>
      </c>
      <c r="I165" s="3">
        <v>81</v>
      </c>
      <c r="J165" s="3">
        <v>83</v>
      </c>
      <c r="K165" s="3">
        <v>84</v>
      </c>
      <c r="L165" s="3">
        <v>87</v>
      </c>
      <c r="M165" s="3">
        <v>88</v>
      </c>
      <c r="N165" s="18">
        <f t="shared" si="11"/>
        <v>0.85666666666666669</v>
      </c>
      <c r="O165" s="2"/>
    </row>
    <row r="166" spans="1:15" ht="48.75" customHeight="1" x14ac:dyDescent="0.2">
      <c r="A166" s="36" t="s">
        <v>254</v>
      </c>
      <c r="B166" s="16" t="s">
        <v>468</v>
      </c>
      <c r="C166" s="5" t="s">
        <v>351</v>
      </c>
      <c r="D166" s="13" t="s">
        <v>56</v>
      </c>
      <c r="E166" s="5">
        <v>79</v>
      </c>
      <c r="F166" s="5">
        <v>89</v>
      </c>
      <c r="G166" s="5">
        <v>87</v>
      </c>
      <c r="H166" s="5">
        <v>96</v>
      </c>
      <c r="I166" s="5">
        <v>92</v>
      </c>
      <c r="J166" s="5">
        <v>84</v>
      </c>
      <c r="K166" s="5">
        <v>30</v>
      </c>
      <c r="L166" s="5">
        <v>96</v>
      </c>
      <c r="M166" s="5">
        <v>36</v>
      </c>
      <c r="N166" s="21">
        <f t="shared" si="11"/>
        <v>0.76555555555555554</v>
      </c>
      <c r="O166" s="2"/>
    </row>
    <row r="167" spans="1:15" ht="48.75" customHeight="1" x14ac:dyDescent="0.2">
      <c r="A167" s="36" t="s">
        <v>255</v>
      </c>
      <c r="B167" s="5" t="s">
        <v>469</v>
      </c>
      <c r="C167" s="5" t="s">
        <v>108</v>
      </c>
      <c r="D167" s="13" t="s">
        <v>57</v>
      </c>
      <c r="E167" s="5">
        <v>77</v>
      </c>
      <c r="F167" s="5">
        <v>85</v>
      </c>
      <c r="G167" s="5">
        <v>85</v>
      </c>
      <c r="H167" s="5">
        <v>70</v>
      </c>
      <c r="I167" s="5">
        <v>98</v>
      </c>
      <c r="J167" s="5">
        <v>68</v>
      </c>
      <c r="K167" s="5">
        <v>35</v>
      </c>
      <c r="L167" s="5">
        <v>89</v>
      </c>
      <c r="M167" s="5">
        <v>60</v>
      </c>
      <c r="N167" s="21">
        <f t="shared" si="11"/>
        <v>0.74111111111111116</v>
      </c>
      <c r="O167" s="2"/>
    </row>
    <row r="168" spans="1:15" ht="48.75" customHeight="1" x14ac:dyDescent="0.2">
      <c r="A168" s="36" t="s">
        <v>256</v>
      </c>
      <c r="B168" s="5" t="s">
        <v>45</v>
      </c>
      <c r="C168" s="5" t="s">
        <v>107</v>
      </c>
      <c r="D168" s="13" t="s">
        <v>54</v>
      </c>
      <c r="E168" s="5">
        <v>70</v>
      </c>
      <c r="F168" s="5">
        <v>80</v>
      </c>
      <c r="G168" s="5">
        <v>72</v>
      </c>
      <c r="H168" s="5">
        <v>82</v>
      </c>
      <c r="I168" s="5">
        <v>80</v>
      </c>
      <c r="J168" s="5">
        <v>80</v>
      </c>
      <c r="K168" s="5">
        <v>20</v>
      </c>
      <c r="L168" s="5">
        <v>67</v>
      </c>
      <c r="M168" s="5">
        <v>65</v>
      </c>
      <c r="N168" s="21">
        <f t="shared" si="11"/>
        <v>0.68444444444444441</v>
      </c>
      <c r="O168" s="2"/>
    </row>
    <row r="169" spans="1:15" ht="48.75" customHeight="1" x14ac:dyDescent="0.2">
      <c r="A169" s="36" t="s">
        <v>257</v>
      </c>
      <c r="B169" s="3" t="s">
        <v>146</v>
      </c>
      <c r="C169" s="3" t="s">
        <v>147</v>
      </c>
      <c r="D169" s="13" t="s">
        <v>10</v>
      </c>
      <c r="E169" s="3">
        <v>72</v>
      </c>
      <c r="F169" s="3">
        <v>79</v>
      </c>
      <c r="G169" s="3">
        <v>73</v>
      </c>
      <c r="H169" s="3">
        <v>89</v>
      </c>
      <c r="I169" s="3">
        <v>68</v>
      </c>
      <c r="J169" s="3">
        <v>32</v>
      </c>
      <c r="K169" s="3">
        <v>22</v>
      </c>
      <c r="L169" s="3">
        <v>89</v>
      </c>
      <c r="M169" s="3">
        <v>88</v>
      </c>
      <c r="N169" s="20">
        <f t="shared" si="11"/>
        <v>0.68</v>
      </c>
      <c r="O169" s="2"/>
    </row>
    <row r="170" spans="1:15" ht="48.75" customHeight="1" x14ac:dyDescent="0.2">
      <c r="A170" s="36" t="s">
        <v>258</v>
      </c>
      <c r="B170" s="5" t="s">
        <v>470</v>
      </c>
      <c r="C170" s="5" t="s">
        <v>110</v>
      </c>
      <c r="D170" s="13" t="s">
        <v>57</v>
      </c>
      <c r="E170" s="5">
        <v>75</v>
      </c>
      <c r="F170" s="5">
        <v>75</v>
      </c>
      <c r="G170" s="5">
        <v>73</v>
      </c>
      <c r="H170" s="5">
        <v>63</v>
      </c>
      <c r="I170" s="5">
        <v>65</v>
      </c>
      <c r="J170" s="5">
        <v>58</v>
      </c>
      <c r="K170" s="5">
        <v>40</v>
      </c>
      <c r="L170" s="5">
        <v>40</v>
      </c>
      <c r="M170" s="5">
        <v>70</v>
      </c>
      <c r="N170" s="21">
        <f t="shared" si="11"/>
        <v>0.62111111111111117</v>
      </c>
      <c r="O170" s="2"/>
    </row>
    <row r="171" spans="1:15" ht="48.75" customHeight="1" x14ac:dyDescent="0.2">
      <c r="A171" s="36" t="s">
        <v>259</v>
      </c>
      <c r="B171" s="5" t="s">
        <v>358</v>
      </c>
      <c r="C171" s="5" t="s">
        <v>359</v>
      </c>
      <c r="D171" s="13" t="s">
        <v>10</v>
      </c>
      <c r="E171" s="5">
        <v>58</v>
      </c>
      <c r="F171" s="5">
        <v>55</v>
      </c>
      <c r="G171" s="5">
        <v>82</v>
      </c>
      <c r="H171" s="5">
        <v>73</v>
      </c>
      <c r="I171" s="5">
        <v>86</v>
      </c>
      <c r="J171" s="5">
        <v>47</v>
      </c>
      <c r="K171" s="5">
        <v>64</v>
      </c>
      <c r="L171" s="5">
        <v>66</v>
      </c>
      <c r="M171" s="5">
        <v>17</v>
      </c>
      <c r="N171" s="21">
        <f t="shared" si="11"/>
        <v>0.60888888888888881</v>
      </c>
      <c r="O171" s="2"/>
    </row>
    <row r="172" spans="1:15" ht="48.75" customHeight="1" x14ac:dyDescent="0.2">
      <c r="A172" s="36" t="s">
        <v>260</v>
      </c>
      <c r="B172" s="5" t="s">
        <v>339</v>
      </c>
      <c r="C172" s="5" t="s">
        <v>338</v>
      </c>
      <c r="D172" s="13" t="s">
        <v>10</v>
      </c>
      <c r="E172" s="5">
        <v>96</v>
      </c>
      <c r="F172" s="5">
        <v>92</v>
      </c>
      <c r="G172" s="5">
        <v>78</v>
      </c>
      <c r="H172" s="5">
        <v>40</v>
      </c>
      <c r="I172" s="5">
        <v>75</v>
      </c>
      <c r="J172" s="5">
        <v>33</v>
      </c>
      <c r="K172" s="5">
        <v>60</v>
      </c>
      <c r="L172" s="5">
        <v>34</v>
      </c>
      <c r="M172" s="5">
        <v>30</v>
      </c>
      <c r="N172" s="21">
        <f t="shared" si="11"/>
        <v>0.59777777777777774</v>
      </c>
      <c r="O172" s="2"/>
    </row>
    <row r="173" spans="1:15" ht="48.75" customHeight="1" x14ac:dyDescent="0.2">
      <c r="A173" s="36" t="s">
        <v>261</v>
      </c>
      <c r="B173" s="5" t="s">
        <v>71</v>
      </c>
      <c r="C173" s="5" t="s">
        <v>72</v>
      </c>
      <c r="D173" s="13" t="s">
        <v>56</v>
      </c>
      <c r="E173" s="5">
        <v>80</v>
      </c>
      <c r="F173" s="5">
        <v>65</v>
      </c>
      <c r="G173" s="5">
        <v>62</v>
      </c>
      <c r="H173" s="5">
        <v>61</v>
      </c>
      <c r="I173" s="5">
        <v>90</v>
      </c>
      <c r="J173" s="5">
        <v>60</v>
      </c>
      <c r="K173" s="5">
        <v>22</v>
      </c>
      <c r="L173" s="5">
        <v>65</v>
      </c>
      <c r="M173" s="5">
        <v>10</v>
      </c>
      <c r="N173" s="21">
        <f t="shared" si="11"/>
        <v>0.57222222222222219</v>
      </c>
      <c r="O173" s="2"/>
    </row>
    <row r="174" spans="1:15" ht="48.75" customHeight="1" x14ac:dyDescent="0.2">
      <c r="A174" s="35" t="s">
        <v>267</v>
      </c>
      <c r="B174" s="5" t="s">
        <v>364</v>
      </c>
      <c r="C174" s="5" t="s">
        <v>365</v>
      </c>
      <c r="D174" s="13" t="s">
        <v>112</v>
      </c>
      <c r="E174" s="5">
        <v>55</v>
      </c>
      <c r="F174" s="5">
        <v>64</v>
      </c>
      <c r="G174" s="5">
        <v>75</v>
      </c>
      <c r="H174" s="5">
        <v>50</v>
      </c>
      <c r="I174" s="5">
        <v>68</v>
      </c>
      <c r="J174" s="5">
        <v>34</v>
      </c>
      <c r="K174" s="5">
        <v>59</v>
      </c>
      <c r="L174" s="5">
        <v>76</v>
      </c>
      <c r="M174" s="5">
        <v>33</v>
      </c>
      <c r="N174" s="21">
        <f t="shared" si="11"/>
        <v>0.57111111111111112</v>
      </c>
      <c r="O174" s="2"/>
    </row>
    <row r="175" spans="1:15" ht="48.75" customHeight="1" x14ac:dyDescent="0.2">
      <c r="A175" s="34" t="s">
        <v>284</v>
      </c>
      <c r="B175" s="5" t="s">
        <v>303</v>
      </c>
      <c r="C175" s="5" t="s">
        <v>366</v>
      </c>
      <c r="D175" s="13" t="s">
        <v>56</v>
      </c>
      <c r="E175" s="5">
        <v>26</v>
      </c>
      <c r="F175" s="5">
        <v>38</v>
      </c>
      <c r="G175" s="5">
        <v>20</v>
      </c>
      <c r="H175" s="5">
        <v>50</v>
      </c>
      <c r="I175" s="5">
        <v>63</v>
      </c>
      <c r="J175" s="5">
        <v>72</v>
      </c>
      <c r="K175" s="5">
        <v>40</v>
      </c>
      <c r="L175" s="5">
        <v>87</v>
      </c>
      <c r="M175" s="5">
        <v>87</v>
      </c>
      <c r="N175" s="21">
        <f t="shared" si="11"/>
        <v>0.53666666666666663</v>
      </c>
      <c r="O175" s="2"/>
    </row>
    <row r="176" spans="1:15" ht="48.75" customHeight="1" x14ac:dyDescent="0.2">
      <c r="A176" s="34" t="s">
        <v>294</v>
      </c>
      <c r="B176" s="5" t="s">
        <v>361</v>
      </c>
      <c r="C176" s="5" t="s">
        <v>362</v>
      </c>
      <c r="D176" s="13" t="s">
        <v>10</v>
      </c>
      <c r="E176" s="5">
        <v>71</v>
      </c>
      <c r="F176" s="5">
        <v>51</v>
      </c>
      <c r="G176" s="5">
        <v>90</v>
      </c>
      <c r="H176" s="5">
        <v>75</v>
      </c>
      <c r="I176" s="5">
        <v>82</v>
      </c>
      <c r="J176" s="5">
        <v>35</v>
      </c>
      <c r="K176" s="5">
        <v>13</v>
      </c>
      <c r="L176" s="5">
        <v>20</v>
      </c>
      <c r="M176" s="5">
        <v>6</v>
      </c>
      <c r="N176" s="21">
        <f t="shared" si="11"/>
        <v>0.49222222222222223</v>
      </c>
      <c r="O176" s="2"/>
    </row>
    <row r="177" spans="1:15" ht="48.75" customHeight="1" x14ac:dyDescent="0.2">
      <c r="A177" s="34" t="s">
        <v>297</v>
      </c>
      <c r="B177" s="5" t="s">
        <v>413</v>
      </c>
      <c r="C177" s="5" t="s">
        <v>360</v>
      </c>
      <c r="D177" s="13" t="s">
        <v>10</v>
      </c>
      <c r="E177" s="5">
        <v>65</v>
      </c>
      <c r="F177" s="5">
        <v>40</v>
      </c>
      <c r="G177" s="5">
        <v>85</v>
      </c>
      <c r="H177" s="5">
        <v>40</v>
      </c>
      <c r="I177" s="5">
        <v>3</v>
      </c>
      <c r="J177" s="5">
        <v>20</v>
      </c>
      <c r="K177" s="5">
        <v>46</v>
      </c>
      <c r="L177" s="5">
        <v>76</v>
      </c>
      <c r="M177" s="5">
        <v>35</v>
      </c>
      <c r="N177" s="21">
        <f t="shared" si="11"/>
        <v>0.45555555555555555</v>
      </c>
      <c r="O177" s="11"/>
    </row>
    <row r="178" spans="1:15" ht="48.75" customHeight="1" x14ac:dyDescent="0.2">
      <c r="A178" s="34" t="s">
        <v>298</v>
      </c>
      <c r="B178" s="5" t="s">
        <v>471</v>
      </c>
      <c r="C178" s="5" t="s">
        <v>363</v>
      </c>
      <c r="D178" s="13" t="s">
        <v>55</v>
      </c>
      <c r="E178" s="5">
        <v>1</v>
      </c>
      <c r="F178" s="5">
        <v>1</v>
      </c>
      <c r="G178" s="5">
        <v>90</v>
      </c>
      <c r="H178" s="5">
        <v>84</v>
      </c>
      <c r="I178" s="5">
        <v>1</v>
      </c>
      <c r="J178" s="5">
        <v>70</v>
      </c>
      <c r="K178" s="5">
        <v>50</v>
      </c>
      <c r="L178" s="5">
        <v>81</v>
      </c>
      <c r="M178" s="5">
        <v>30</v>
      </c>
      <c r="N178" s="21">
        <f t="shared" si="11"/>
        <v>0.45333333333333337</v>
      </c>
    </row>
    <row r="179" spans="1:15" ht="49.5" customHeight="1" x14ac:dyDescent="0.2">
      <c r="A179" s="34" t="s">
        <v>323</v>
      </c>
      <c r="B179" s="5" t="s">
        <v>367</v>
      </c>
      <c r="C179" s="5" t="s">
        <v>368</v>
      </c>
      <c r="D179" s="13" t="s">
        <v>10</v>
      </c>
      <c r="E179" s="5">
        <v>48</v>
      </c>
      <c r="F179" s="5">
        <v>26</v>
      </c>
      <c r="G179" s="5">
        <v>36</v>
      </c>
      <c r="H179" s="5">
        <v>41</v>
      </c>
      <c r="I179" s="5">
        <v>56</v>
      </c>
      <c r="J179" s="5">
        <v>13</v>
      </c>
      <c r="K179" s="5">
        <v>19</v>
      </c>
      <c r="L179" s="5">
        <v>46</v>
      </c>
      <c r="M179" s="5">
        <v>12</v>
      </c>
      <c r="N179" s="21">
        <f t="shared" si="11"/>
        <v>0.33</v>
      </c>
    </row>
  </sheetData>
  <mergeCells count="1">
    <mergeCell ref="B1:N1"/>
  </mergeCells>
  <pageMargins left="0.7" right="0.7" top="0.75" bottom="0.75" header="0.3" footer="0.3"/>
  <legacyDrawing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63"/>
  <sheetViews>
    <sheetView workbookViewId="0">
      <selection activeCell="C9" sqref="C9"/>
    </sheetView>
  </sheetViews>
  <sheetFormatPr defaultRowHeight="12.75" x14ac:dyDescent="0.2"/>
  <cols>
    <col min="1" max="2" width="10.5703125" customWidth="1"/>
    <col min="3" max="3" width="48.5703125" style="40" customWidth="1"/>
    <col min="4" max="4" width="43.28515625" customWidth="1"/>
    <col min="5" max="5" width="9.42578125" customWidth="1"/>
    <col min="6" max="14" width="5.5703125" customWidth="1"/>
    <col min="15" max="15" width="9.140625" customWidth="1"/>
  </cols>
  <sheetData>
    <row r="1" spans="1:16" ht="56.25" customHeight="1" x14ac:dyDescent="0.4">
      <c r="A1" s="34"/>
      <c r="B1" s="69" t="s">
        <v>483</v>
      </c>
      <c r="C1" s="69"/>
      <c r="D1" s="69"/>
      <c r="E1" s="69"/>
      <c r="F1" s="69"/>
      <c r="G1" s="69"/>
      <c r="H1" s="69"/>
      <c r="I1" s="69"/>
      <c r="J1" s="69"/>
      <c r="K1" s="69"/>
      <c r="L1" s="69"/>
      <c r="M1" s="69"/>
      <c r="N1" s="69"/>
      <c r="O1" s="69"/>
    </row>
    <row r="2" spans="1:16" ht="17.25" customHeight="1" thickBot="1" x14ac:dyDescent="0.25">
      <c r="A2" s="11"/>
      <c r="B2" s="11"/>
      <c r="C2" s="39"/>
      <c r="D2" s="11"/>
      <c r="E2" s="11"/>
      <c r="F2" s="11"/>
      <c r="G2" s="11"/>
      <c r="H2" s="11"/>
      <c r="I2" s="11"/>
      <c r="J2" s="11"/>
      <c r="K2" s="11"/>
      <c r="L2" s="11"/>
      <c r="M2" s="11"/>
      <c r="N2" s="11"/>
    </row>
    <row r="3" spans="1:16" s="42" customFormat="1" ht="37.5" customHeight="1" x14ac:dyDescent="0.25">
      <c r="A3" s="61" t="s">
        <v>404</v>
      </c>
      <c r="B3" s="48" t="s">
        <v>474</v>
      </c>
      <c r="C3" s="48" t="s">
        <v>94</v>
      </c>
      <c r="D3" s="48" t="s">
        <v>62</v>
      </c>
      <c r="E3" s="49" t="s">
        <v>60</v>
      </c>
      <c r="F3" s="49" t="s">
        <v>13</v>
      </c>
      <c r="G3" s="49" t="s">
        <v>14</v>
      </c>
      <c r="H3" s="49" t="s">
        <v>6</v>
      </c>
      <c r="I3" s="49" t="s">
        <v>5</v>
      </c>
      <c r="J3" s="49" t="s">
        <v>10</v>
      </c>
      <c r="K3" s="50" t="s">
        <v>104</v>
      </c>
      <c r="L3" s="49" t="s">
        <v>12</v>
      </c>
      <c r="M3" s="49" t="s">
        <v>11</v>
      </c>
      <c r="N3" s="49" t="s">
        <v>8</v>
      </c>
      <c r="O3" s="49" t="s">
        <v>1</v>
      </c>
      <c r="P3" s="41"/>
    </row>
    <row r="4" spans="1:16" ht="49.5" customHeight="1" x14ac:dyDescent="0.2">
      <c r="A4" s="52">
        <v>1</v>
      </c>
      <c r="B4" s="53" t="s">
        <v>168</v>
      </c>
      <c r="C4" s="16" t="s">
        <v>405</v>
      </c>
      <c r="D4" s="3" t="s">
        <v>406</v>
      </c>
      <c r="E4" s="4" t="s">
        <v>56</v>
      </c>
      <c r="F4" s="5">
        <v>96</v>
      </c>
      <c r="G4" s="5">
        <v>91</v>
      </c>
      <c r="H4" s="5">
        <v>99</v>
      </c>
      <c r="I4" s="5">
        <v>92</v>
      </c>
      <c r="J4" s="5">
        <v>88</v>
      </c>
      <c r="K4" s="5">
        <v>94</v>
      </c>
      <c r="L4" s="5">
        <v>89</v>
      </c>
      <c r="M4" s="5">
        <v>79</v>
      </c>
      <c r="N4" s="5">
        <v>95</v>
      </c>
      <c r="O4" s="18">
        <f t="shared" ref="O4:O67" si="0">AVERAGE(F4:N4)/100</f>
        <v>0.91444444444444439</v>
      </c>
    </row>
    <row r="5" spans="1:16" ht="49.5" customHeight="1" x14ac:dyDescent="0.2">
      <c r="A5" s="54">
        <f>A4+1</f>
        <v>2</v>
      </c>
      <c r="B5" s="53" t="s">
        <v>192</v>
      </c>
      <c r="C5" s="16" t="s">
        <v>440</v>
      </c>
      <c r="D5" s="3" t="s">
        <v>87</v>
      </c>
      <c r="E5" s="4" t="s">
        <v>10</v>
      </c>
      <c r="F5" s="5">
        <v>85</v>
      </c>
      <c r="G5" s="5">
        <v>90</v>
      </c>
      <c r="H5" s="5">
        <v>97</v>
      </c>
      <c r="I5" s="5">
        <v>90</v>
      </c>
      <c r="J5" s="5">
        <v>90</v>
      </c>
      <c r="K5" s="5">
        <v>95</v>
      </c>
      <c r="L5" s="5">
        <v>85</v>
      </c>
      <c r="M5" s="5">
        <v>99</v>
      </c>
      <c r="N5" s="5">
        <v>90</v>
      </c>
      <c r="O5" s="18">
        <f t="shared" si="0"/>
        <v>0.91222222222222227</v>
      </c>
    </row>
    <row r="6" spans="1:16" ht="49.5" customHeight="1" x14ac:dyDescent="0.2">
      <c r="A6" s="52">
        <f t="shared" ref="A6:A69" si="1">A5+1</f>
        <v>3</v>
      </c>
      <c r="B6" s="53" t="s">
        <v>473</v>
      </c>
      <c r="C6" s="16" t="s">
        <v>452</v>
      </c>
      <c r="D6" s="3" t="s">
        <v>389</v>
      </c>
      <c r="E6" s="4" t="s">
        <v>112</v>
      </c>
      <c r="F6" s="5">
        <v>87</v>
      </c>
      <c r="G6" s="5">
        <v>88</v>
      </c>
      <c r="H6" s="5">
        <v>94</v>
      </c>
      <c r="I6" s="5">
        <v>93</v>
      </c>
      <c r="J6" s="5">
        <v>93</v>
      </c>
      <c r="K6" s="5">
        <v>94</v>
      </c>
      <c r="L6" s="5">
        <v>97</v>
      </c>
      <c r="M6" s="5">
        <v>89</v>
      </c>
      <c r="N6" s="5">
        <v>79</v>
      </c>
      <c r="O6" s="18">
        <f t="shared" si="0"/>
        <v>0.90444444444444438</v>
      </c>
    </row>
    <row r="7" spans="1:16" ht="49.5" customHeight="1" x14ac:dyDescent="0.2">
      <c r="A7" s="54">
        <f t="shared" si="1"/>
        <v>4</v>
      </c>
      <c r="B7" s="53" t="s">
        <v>246</v>
      </c>
      <c r="C7" s="16" t="s">
        <v>79</v>
      </c>
      <c r="D7" s="3" t="s">
        <v>89</v>
      </c>
      <c r="E7" s="4" t="s">
        <v>56</v>
      </c>
      <c r="F7" s="5">
        <v>95</v>
      </c>
      <c r="G7" s="5">
        <v>90</v>
      </c>
      <c r="H7" s="5">
        <v>99</v>
      </c>
      <c r="I7" s="5">
        <v>90</v>
      </c>
      <c r="J7" s="5">
        <v>95</v>
      </c>
      <c r="K7" s="5">
        <v>80</v>
      </c>
      <c r="L7" s="5">
        <v>86</v>
      </c>
      <c r="M7" s="5">
        <v>80</v>
      </c>
      <c r="N7" s="5">
        <v>88</v>
      </c>
      <c r="O7" s="18">
        <f t="shared" si="0"/>
        <v>0.89222222222222225</v>
      </c>
    </row>
    <row r="8" spans="1:16" ht="49.5" customHeight="1" x14ac:dyDescent="0.2">
      <c r="A8" s="52">
        <f t="shared" si="1"/>
        <v>5</v>
      </c>
      <c r="B8" s="53" t="s">
        <v>169</v>
      </c>
      <c r="C8" s="16" t="s">
        <v>472</v>
      </c>
      <c r="D8" s="3" t="s">
        <v>328</v>
      </c>
      <c r="E8" s="4" t="s">
        <v>57</v>
      </c>
      <c r="F8" s="5">
        <v>90</v>
      </c>
      <c r="G8" s="5">
        <v>90</v>
      </c>
      <c r="H8" s="5">
        <v>90</v>
      </c>
      <c r="I8" s="5">
        <v>90</v>
      </c>
      <c r="J8" s="5">
        <v>90</v>
      </c>
      <c r="K8" s="5">
        <v>93</v>
      </c>
      <c r="L8" s="5">
        <v>86</v>
      </c>
      <c r="M8" s="5">
        <v>93</v>
      </c>
      <c r="N8" s="5">
        <v>80</v>
      </c>
      <c r="O8" s="18">
        <f t="shared" si="0"/>
        <v>0.89111111111111119</v>
      </c>
    </row>
    <row r="9" spans="1:16" ht="49.5" customHeight="1" x14ac:dyDescent="0.2">
      <c r="A9" s="54">
        <f t="shared" si="1"/>
        <v>6</v>
      </c>
      <c r="B9" s="53" t="s">
        <v>475</v>
      </c>
      <c r="C9" s="16" t="s">
        <v>421</v>
      </c>
      <c r="D9" s="3" t="s">
        <v>118</v>
      </c>
      <c r="E9" s="4" t="s">
        <v>10</v>
      </c>
      <c r="F9" s="5">
        <v>81</v>
      </c>
      <c r="G9" s="5">
        <v>87</v>
      </c>
      <c r="H9" s="5">
        <v>90</v>
      </c>
      <c r="I9" s="5">
        <v>95</v>
      </c>
      <c r="J9" s="5">
        <v>92</v>
      </c>
      <c r="K9" s="5">
        <v>92</v>
      </c>
      <c r="L9" s="5">
        <v>77</v>
      </c>
      <c r="M9" s="5">
        <v>92</v>
      </c>
      <c r="N9" s="5">
        <v>90</v>
      </c>
      <c r="O9" s="18">
        <f t="shared" si="0"/>
        <v>0.88444444444444448</v>
      </c>
    </row>
    <row r="10" spans="1:16" ht="49.5" customHeight="1" x14ac:dyDescent="0.2">
      <c r="A10" s="52">
        <f t="shared" si="1"/>
        <v>7</v>
      </c>
      <c r="B10" s="53" t="s">
        <v>302</v>
      </c>
      <c r="C10" s="32" t="s">
        <v>447</v>
      </c>
      <c r="D10" s="3" t="s">
        <v>126</v>
      </c>
      <c r="E10" s="4" t="s">
        <v>112</v>
      </c>
      <c r="F10" s="5">
        <v>81</v>
      </c>
      <c r="G10" s="5">
        <v>69</v>
      </c>
      <c r="H10" s="5">
        <v>89</v>
      </c>
      <c r="I10" s="5">
        <v>92</v>
      </c>
      <c r="J10" s="5">
        <v>80</v>
      </c>
      <c r="K10" s="5">
        <v>99</v>
      </c>
      <c r="L10" s="5">
        <v>98</v>
      </c>
      <c r="M10" s="5">
        <v>90</v>
      </c>
      <c r="N10" s="5">
        <v>98</v>
      </c>
      <c r="O10" s="18">
        <f t="shared" si="0"/>
        <v>0.88444444444444448</v>
      </c>
    </row>
    <row r="11" spans="1:16" ht="49.5" customHeight="1" x14ac:dyDescent="0.2">
      <c r="A11" s="54">
        <f t="shared" si="1"/>
        <v>8</v>
      </c>
      <c r="B11" s="53" t="s">
        <v>170</v>
      </c>
      <c r="C11" s="16" t="s">
        <v>274</v>
      </c>
      <c r="D11" s="3" t="s">
        <v>272</v>
      </c>
      <c r="E11" s="4" t="s">
        <v>56</v>
      </c>
      <c r="F11" s="5">
        <v>95</v>
      </c>
      <c r="G11" s="5">
        <v>97</v>
      </c>
      <c r="H11" s="5">
        <v>70</v>
      </c>
      <c r="I11" s="5">
        <v>78</v>
      </c>
      <c r="J11" s="5">
        <v>91</v>
      </c>
      <c r="K11" s="5">
        <v>89</v>
      </c>
      <c r="L11" s="5">
        <v>90</v>
      </c>
      <c r="M11" s="5">
        <v>85</v>
      </c>
      <c r="N11" s="5">
        <v>90</v>
      </c>
      <c r="O11" s="18">
        <f t="shared" si="0"/>
        <v>0.87222222222222223</v>
      </c>
    </row>
    <row r="12" spans="1:16" ht="49.5" customHeight="1" x14ac:dyDescent="0.2">
      <c r="A12" s="52">
        <f t="shared" si="1"/>
        <v>9</v>
      </c>
      <c r="B12" s="53" t="s">
        <v>247</v>
      </c>
      <c r="C12" s="16" t="s">
        <v>279</v>
      </c>
      <c r="D12" s="3" t="s">
        <v>272</v>
      </c>
      <c r="E12" s="4" t="s">
        <v>56</v>
      </c>
      <c r="F12" s="5">
        <v>90</v>
      </c>
      <c r="G12" s="5">
        <v>95</v>
      </c>
      <c r="H12" s="5">
        <v>70</v>
      </c>
      <c r="I12" s="5">
        <v>80</v>
      </c>
      <c r="J12" s="5">
        <v>90</v>
      </c>
      <c r="K12" s="5">
        <v>85</v>
      </c>
      <c r="L12" s="5">
        <v>90</v>
      </c>
      <c r="M12" s="5">
        <v>87</v>
      </c>
      <c r="N12" s="5">
        <v>90</v>
      </c>
      <c r="O12" s="18">
        <f t="shared" si="0"/>
        <v>0.86333333333333329</v>
      </c>
    </row>
    <row r="13" spans="1:16" ht="49.5" customHeight="1" x14ac:dyDescent="0.2">
      <c r="A13" s="54">
        <f t="shared" si="1"/>
        <v>10</v>
      </c>
      <c r="B13" s="53" t="s">
        <v>212</v>
      </c>
      <c r="C13" s="16" t="s">
        <v>88</v>
      </c>
      <c r="D13" s="3" t="s">
        <v>272</v>
      </c>
      <c r="E13" s="4" t="s">
        <v>56</v>
      </c>
      <c r="F13" s="5">
        <v>90</v>
      </c>
      <c r="G13" s="5">
        <v>95</v>
      </c>
      <c r="H13" s="5">
        <v>70</v>
      </c>
      <c r="I13" s="5">
        <v>80</v>
      </c>
      <c r="J13" s="5">
        <v>90</v>
      </c>
      <c r="K13" s="5">
        <v>85</v>
      </c>
      <c r="L13" s="5">
        <v>90</v>
      </c>
      <c r="M13" s="5">
        <v>85</v>
      </c>
      <c r="N13" s="5">
        <v>90</v>
      </c>
      <c r="O13" s="18">
        <f t="shared" si="0"/>
        <v>0.86111111111111116</v>
      </c>
    </row>
    <row r="14" spans="1:16" ht="49.5" customHeight="1" x14ac:dyDescent="0.2">
      <c r="A14" s="52">
        <f t="shared" si="1"/>
        <v>11</v>
      </c>
      <c r="B14" s="53" t="s">
        <v>231</v>
      </c>
      <c r="C14" s="16" t="s">
        <v>277</v>
      </c>
      <c r="D14" s="3" t="s">
        <v>272</v>
      </c>
      <c r="E14" s="4" t="s">
        <v>56</v>
      </c>
      <c r="F14" s="5">
        <v>90</v>
      </c>
      <c r="G14" s="5">
        <v>95</v>
      </c>
      <c r="H14" s="5">
        <v>70</v>
      </c>
      <c r="I14" s="5">
        <v>80</v>
      </c>
      <c r="J14" s="5">
        <v>90</v>
      </c>
      <c r="K14" s="5">
        <v>85</v>
      </c>
      <c r="L14" s="5">
        <v>90</v>
      </c>
      <c r="M14" s="5">
        <v>85</v>
      </c>
      <c r="N14" s="5">
        <v>90</v>
      </c>
      <c r="O14" s="18">
        <f t="shared" si="0"/>
        <v>0.86111111111111116</v>
      </c>
    </row>
    <row r="15" spans="1:16" ht="49.5" customHeight="1" x14ac:dyDescent="0.2">
      <c r="A15" s="54">
        <f t="shared" si="1"/>
        <v>12</v>
      </c>
      <c r="B15" s="53" t="s">
        <v>238</v>
      </c>
      <c r="C15" s="16" t="s">
        <v>278</v>
      </c>
      <c r="D15" s="3" t="s">
        <v>272</v>
      </c>
      <c r="E15" s="4" t="s">
        <v>56</v>
      </c>
      <c r="F15" s="5">
        <v>90</v>
      </c>
      <c r="G15" s="5">
        <v>95</v>
      </c>
      <c r="H15" s="5">
        <v>70</v>
      </c>
      <c r="I15" s="5">
        <v>80</v>
      </c>
      <c r="J15" s="5">
        <v>90</v>
      </c>
      <c r="K15" s="5">
        <v>85</v>
      </c>
      <c r="L15" s="5">
        <v>90</v>
      </c>
      <c r="M15" s="5">
        <v>85</v>
      </c>
      <c r="N15" s="5">
        <v>90</v>
      </c>
      <c r="O15" s="18">
        <f t="shared" si="0"/>
        <v>0.86111111111111116</v>
      </c>
    </row>
    <row r="16" spans="1:16" ht="49.5" customHeight="1" x14ac:dyDescent="0.2">
      <c r="A16" s="52">
        <f t="shared" si="1"/>
        <v>13</v>
      </c>
      <c r="B16" s="53" t="s">
        <v>252</v>
      </c>
      <c r="C16" s="16" t="s">
        <v>280</v>
      </c>
      <c r="D16" s="3" t="s">
        <v>272</v>
      </c>
      <c r="E16" s="4" t="s">
        <v>56</v>
      </c>
      <c r="F16" s="5">
        <v>90</v>
      </c>
      <c r="G16" s="5">
        <v>95</v>
      </c>
      <c r="H16" s="5">
        <v>70</v>
      </c>
      <c r="I16" s="5">
        <v>80</v>
      </c>
      <c r="J16" s="5">
        <v>90</v>
      </c>
      <c r="K16" s="5">
        <v>85</v>
      </c>
      <c r="L16" s="5">
        <v>90</v>
      </c>
      <c r="M16" s="5">
        <v>85</v>
      </c>
      <c r="N16" s="5">
        <v>90</v>
      </c>
      <c r="O16" s="18">
        <f t="shared" si="0"/>
        <v>0.86111111111111116</v>
      </c>
    </row>
    <row r="17" spans="1:16" ht="49.5" customHeight="1" x14ac:dyDescent="0.2">
      <c r="A17" s="54">
        <f t="shared" si="1"/>
        <v>14</v>
      </c>
      <c r="B17" s="55" t="s">
        <v>193</v>
      </c>
      <c r="C17" s="5" t="s">
        <v>90</v>
      </c>
      <c r="D17" s="5" t="s">
        <v>272</v>
      </c>
      <c r="E17" s="4" t="s">
        <v>56</v>
      </c>
      <c r="F17" s="5">
        <v>90</v>
      </c>
      <c r="G17" s="5">
        <v>95</v>
      </c>
      <c r="H17" s="5">
        <v>70</v>
      </c>
      <c r="I17" s="5">
        <v>80</v>
      </c>
      <c r="J17" s="5">
        <v>90</v>
      </c>
      <c r="K17" s="5">
        <v>85</v>
      </c>
      <c r="L17" s="5">
        <v>90</v>
      </c>
      <c r="M17" s="5">
        <v>85</v>
      </c>
      <c r="N17" s="5">
        <v>90</v>
      </c>
      <c r="O17" s="20">
        <f t="shared" si="0"/>
        <v>0.86111111111111116</v>
      </c>
      <c r="P17" s="2"/>
    </row>
    <row r="18" spans="1:16" ht="49.5" customHeight="1" x14ac:dyDescent="0.2">
      <c r="A18" s="52">
        <f t="shared" si="1"/>
        <v>15</v>
      </c>
      <c r="B18" s="55" t="s">
        <v>196</v>
      </c>
      <c r="C18" s="3" t="s">
        <v>275</v>
      </c>
      <c r="D18" s="3" t="s">
        <v>272</v>
      </c>
      <c r="E18" s="4" t="s">
        <v>56</v>
      </c>
      <c r="F18" s="3">
        <v>90</v>
      </c>
      <c r="G18" s="3">
        <v>95</v>
      </c>
      <c r="H18" s="3">
        <v>70</v>
      </c>
      <c r="I18" s="3">
        <v>80</v>
      </c>
      <c r="J18" s="3">
        <v>90</v>
      </c>
      <c r="K18" s="3">
        <v>85</v>
      </c>
      <c r="L18" s="3">
        <v>90</v>
      </c>
      <c r="M18" s="3">
        <v>85</v>
      </c>
      <c r="N18" s="3">
        <v>90</v>
      </c>
      <c r="O18" s="21">
        <f t="shared" si="0"/>
        <v>0.86111111111111116</v>
      </c>
      <c r="P18" s="2"/>
    </row>
    <row r="19" spans="1:16" ht="49.5" customHeight="1" x14ac:dyDescent="0.2">
      <c r="A19" s="54">
        <f t="shared" si="1"/>
        <v>16</v>
      </c>
      <c r="B19" s="55" t="s">
        <v>206</v>
      </c>
      <c r="C19" s="3" t="s">
        <v>276</v>
      </c>
      <c r="D19" s="3" t="s">
        <v>272</v>
      </c>
      <c r="E19" s="4" t="s">
        <v>56</v>
      </c>
      <c r="F19" s="3">
        <v>90</v>
      </c>
      <c r="G19" s="3">
        <v>95</v>
      </c>
      <c r="H19" s="3">
        <v>70</v>
      </c>
      <c r="I19" s="3">
        <v>80</v>
      </c>
      <c r="J19" s="3">
        <v>90</v>
      </c>
      <c r="K19" s="3">
        <v>85</v>
      </c>
      <c r="L19" s="3">
        <v>90</v>
      </c>
      <c r="M19" s="3">
        <v>85</v>
      </c>
      <c r="N19" s="3">
        <v>90</v>
      </c>
      <c r="O19" s="20">
        <f t="shared" si="0"/>
        <v>0.86111111111111116</v>
      </c>
      <c r="P19" s="2"/>
    </row>
    <row r="20" spans="1:16" ht="49.5" customHeight="1" x14ac:dyDescent="0.2">
      <c r="A20" s="52">
        <f t="shared" si="1"/>
        <v>17</v>
      </c>
      <c r="B20" s="51">
        <v>4.0999999999999996</v>
      </c>
      <c r="C20" s="3" t="s">
        <v>273</v>
      </c>
      <c r="D20" s="3" t="s">
        <v>272</v>
      </c>
      <c r="E20" s="4" t="s">
        <v>56</v>
      </c>
      <c r="F20" s="3">
        <v>92</v>
      </c>
      <c r="G20" s="3">
        <v>98</v>
      </c>
      <c r="H20" s="3">
        <v>68</v>
      </c>
      <c r="I20" s="3">
        <v>78</v>
      </c>
      <c r="J20" s="3">
        <v>90</v>
      </c>
      <c r="K20" s="3">
        <v>83</v>
      </c>
      <c r="L20" s="3">
        <v>89</v>
      </c>
      <c r="M20" s="3">
        <v>84</v>
      </c>
      <c r="N20" s="3">
        <v>92</v>
      </c>
      <c r="O20" s="20">
        <f t="shared" si="0"/>
        <v>0.86</v>
      </c>
      <c r="P20" s="2"/>
    </row>
    <row r="21" spans="1:16" ht="49.5" customHeight="1" x14ac:dyDescent="0.2">
      <c r="A21" s="54">
        <f t="shared" si="1"/>
        <v>18</v>
      </c>
      <c r="B21" s="55" t="s">
        <v>253</v>
      </c>
      <c r="C21" s="3" t="s">
        <v>103</v>
      </c>
      <c r="D21" s="3" t="s">
        <v>106</v>
      </c>
      <c r="E21" s="4" t="s">
        <v>10</v>
      </c>
      <c r="F21" s="3">
        <v>87</v>
      </c>
      <c r="G21" s="3">
        <v>83</v>
      </c>
      <c r="H21" s="3">
        <v>84</v>
      </c>
      <c r="I21" s="3">
        <v>94</v>
      </c>
      <c r="J21" s="3">
        <v>81</v>
      </c>
      <c r="K21" s="3">
        <v>83</v>
      </c>
      <c r="L21" s="3">
        <v>84</v>
      </c>
      <c r="M21" s="3">
        <v>87</v>
      </c>
      <c r="N21" s="3">
        <v>88</v>
      </c>
      <c r="O21" s="20">
        <f t="shared" si="0"/>
        <v>0.85666666666666669</v>
      </c>
      <c r="P21" s="2"/>
    </row>
    <row r="22" spans="1:16" ht="49.5" customHeight="1" x14ac:dyDescent="0.2">
      <c r="A22" s="52">
        <f t="shared" si="1"/>
        <v>19</v>
      </c>
      <c r="B22" s="55" t="s">
        <v>224</v>
      </c>
      <c r="C22" s="3" t="s">
        <v>402</v>
      </c>
      <c r="D22" s="3" t="s">
        <v>272</v>
      </c>
      <c r="E22" s="4" t="s">
        <v>56</v>
      </c>
      <c r="F22" s="3">
        <v>90</v>
      </c>
      <c r="G22" s="3">
        <v>95</v>
      </c>
      <c r="H22" s="3">
        <v>70</v>
      </c>
      <c r="I22" s="3">
        <v>80</v>
      </c>
      <c r="J22" s="3">
        <v>90</v>
      </c>
      <c r="K22" s="3">
        <v>80</v>
      </c>
      <c r="L22" s="3">
        <v>90</v>
      </c>
      <c r="M22" s="3">
        <v>85</v>
      </c>
      <c r="N22" s="3">
        <v>90</v>
      </c>
      <c r="O22" s="20">
        <f t="shared" si="0"/>
        <v>0.85555555555555562</v>
      </c>
      <c r="P22" s="2"/>
    </row>
    <row r="23" spans="1:16" ht="49.5" customHeight="1" x14ac:dyDescent="0.2">
      <c r="A23" s="54">
        <f t="shared" si="1"/>
        <v>20</v>
      </c>
      <c r="B23" s="51">
        <v>4.2</v>
      </c>
      <c r="C23" s="3" t="s">
        <v>102</v>
      </c>
      <c r="D23" s="3" t="s">
        <v>101</v>
      </c>
      <c r="E23" s="4" t="s">
        <v>57</v>
      </c>
      <c r="F23" s="3">
        <v>87</v>
      </c>
      <c r="G23" s="3">
        <v>87</v>
      </c>
      <c r="H23" s="3">
        <v>84</v>
      </c>
      <c r="I23" s="3">
        <v>81</v>
      </c>
      <c r="J23" s="3">
        <v>89</v>
      </c>
      <c r="K23" s="3">
        <v>80</v>
      </c>
      <c r="L23" s="3">
        <v>87</v>
      </c>
      <c r="M23" s="3">
        <v>83</v>
      </c>
      <c r="N23" s="3">
        <v>90</v>
      </c>
      <c r="O23" s="20">
        <f t="shared" si="0"/>
        <v>0.85333333333333328</v>
      </c>
      <c r="P23" s="2"/>
    </row>
    <row r="24" spans="1:16" ht="49.5" customHeight="1" x14ac:dyDescent="0.2">
      <c r="A24" s="52">
        <f t="shared" si="1"/>
        <v>21</v>
      </c>
      <c r="B24" s="55" t="s">
        <v>248</v>
      </c>
      <c r="C24" s="3" t="s">
        <v>409</v>
      </c>
      <c r="D24" s="3" t="s">
        <v>336</v>
      </c>
      <c r="E24" s="4" t="s">
        <v>10</v>
      </c>
      <c r="F24" s="3">
        <v>85</v>
      </c>
      <c r="G24" s="3">
        <v>97</v>
      </c>
      <c r="H24" s="3">
        <v>93</v>
      </c>
      <c r="I24" s="3">
        <v>84</v>
      </c>
      <c r="J24" s="3">
        <v>89</v>
      </c>
      <c r="K24" s="3">
        <v>75</v>
      </c>
      <c r="L24" s="3">
        <v>85</v>
      </c>
      <c r="M24" s="3">
        <v>85</v>
      </c>
      <c r="N24" s="3">
        <v>75</v>
      </c>
      <c r="O24" s="20">
        <f t="shared" si="0"/>
        <v>0.85333333333333328</v>
      </c>
      <c r="P24" s="2"/>
    </row>
    <row r="25" spans="1:16" ht="49.5" customHeight="1" x14ac:dyDescent="0.2">
      <c r="A25" s="54">
        <f t="shared" si="1"/>
        <v>22</v>
      </c>
      <c r="B25" s="55" t="s">
        <v>158</v>
      </c>
      <c r="C25" s="3" t="s">
        <v>423</v>
      </c>
      <c r="D25" s="3" t="s">
        <v>272</v>
      </c>
      <c r="E25" s="4" t="s">
        <v>56</v>
      </c>
      <c r="F25" s="3">
        <v>90</v>
      </c>
      <c r="G25" s="3">
        <v>95</v>
      </c>
      <c r="H25" s="3">
        <v>70</v>
      </c>
      <c r="I25" s="3">
        <v>80</v>
      </c>
      <c r="J25" s="3">
        <v>88</v>
      </c>
      <c r="K25" s="3">
        <v>85</v>
      </c>
      <c r="L25" s="3">
        <v>90</v>
      </c>
      <c r="M25" s="3">
        <v>82</v>
      </c>
      <c r="N25" s="3">
        <v>88</v>
      </c>
      <c r="O25" s="20">
        <f t="shared" si="0"/>
        <v>0.85333333333333328</v>
      </c>
      <c r="P25" s="2"/>
    </row>
    <row r="26" spans="1:16" ht="49.5" customHeight="1" x14ac:dyDescent="0.2">
      <c r="A26" s="52">
        <f t="shared" si="1"/>
        <v>23</v>
      </c>
      <c r="B26" s="55" t="s">
        <v>159</v>
      </c>
      <c r="C26" s="3" t="s">
        <v>426</v>
      </c>
      <c r="D26" s="3" t="s">
        <v>432</v>
      </c>
      <c r="E26" s="4" t="s">
        <v>10</v>
      </c>
      <c r="F26" s="3">
        <v>85</v>
      </c>
      <c r="G26" s="3">
        <v>89</v>
      </c>
      <c r="H26" s="3">
        <v>88</v>
      </c>
      <c r="I26" s="3">
        <v>90</v>
      </c>
      <c r="J26" s="3">
        <v>91</v>
      </c>
      <c r="K26" s="3">
        <v>87</v>
      </c>
      <c r="L26" s="3">
        <v>65</v>
      </c>
      <c r="M26" s="3">
        <v>84</v>
      </c>
      <c r="N26" s="3">
        <v>85</v>
      </c>
      <c r="O26" s="20">
        <f t="shared" si="0"/>
        <v>0.8488888888888888</v>
      </c>
      <c r="P26" s="2"/>
    </row>
    <row r="27" spans="1:16" ht="49.5" customHeight="1" x14ac:dyDescent="0.2">
      <c r="A27" s="54">
        <f t="shared" si="1"/>
        <v>24</v>
      </c>
      <c r="B27" s="55" t="s">
        <v>171</v>
      </c>
      <c r="C27" s="3" t="s">
        <v>49</v>
      </c>
      <c r="D27" s="3" t="s">
        <v>50</v>
      </c>
      <c r="E27" s="4" t="s">
        <v>54</v>
      </c>
      <c r="F27" s="3">
        <v>97</v>
      </c>
      <c r="G27" s="3">
        <v>87</v>
      </c>
      <c r="H27" s="3">
        <v>15</v>
      </c>
      <c r="I27" s="3">
        <v>94</v>
      </c>
      <c r="J27" s="3">
        <v>86</v>
      </c>
      <c r="K27" s="3">
        <v>90</v>
      </c>
      <c r="L27" s="3">
        <v>99</v>
      </c>
      <c r="M27" s="3">
        <v>97</v>
      </c>
      <c r="N27" s="3">
        <v>99</v>
      </c>
      <c r="O27" s="20">
        <f t="shared" si="0"/>
        <v>0.8488888888888888</v>
      </c>
      <c r="P27" s="2"/>
    </row>
    <row r="28" spans="1:16" ht="49.5" customHeight="1" x14ac:dyDescent="0.2">
      <c r="A28" s="52">
        <f t="shared" si="1"/>
        <v>25</v>
      </c>
      <c r="B28" s="53" t="s">
        <v>160</v>
      </c>
      <c r="C28" s="3" t="s">
        <v>424</v>
      </c>
      <c r="D28" s="3" t="s">
        <v>346</v>
      </c>
      <c r="E28" s="4" t="s">
        <v>55</v>
      </c>
      <c r="F28" s="3">
        <v>95</v>
      </c>
      <c r="G28" s="3">
        <v>96</v>
      </c>
      <c r="H28" s="3">
        <v>91</v>
      </c>
      <c r="I28" s="3">
        <v>85</v>
      </c>
      <c r="J28" s="3">
        <v>95</v>
      </c>
      <c r="K28" s="3">
        <v>84</v>
      </c>
      <c r="L28" s="3">
        <v>62</v>
      </c>
      <c r="M28" s="3">
        <v>90</v>
      </c>
      <c r="N28" s="3">
        <v>60</v>
      </c>
      <c r="O28" s="20">
        <f t="shared" si="0"/>
        <v>0.84222222222222232</v>
      </c>
      <c r="P28" s="2"/>
    </row>
    <row r="29" spans="1:16" ht="49.5" customHeight="1" x14ac:dyDescent="0.2">
      <c r="A29" s="54">
        <f t="shared" si="1"/>
        <v>26</v>
      </c>
      <c r="B29" s="53" t="s">
        <v>249</v>
      </c>
      <c r="C29" s="3" t="s">
        <v>465</v>
      </c>
      <c r="D29" s="3" t="s">
        <v>335</v>
      </c>
      <c r="E29" s="4" t="s">
        <v>10</v>
      </c>
      <c r="F29" s="3">
        <v>88</v>
      </c>
      <c r="G29" s="3">
        <v>99</v>
      </c>
      <c r="H29" s="3">
        <v>90</v>
      </c>
      <c r="I29" s="3">
        <v>68</v>
      </c>
      <c r="J29" s="3">
        <v>93</v>
      </c>
      <c r="K29" s="3">
        <v>68</v>
      </c>
      <c r="L29" s="3">
        <v>92</v>
      </c>
      <c r="M29" s="3">
        <v>68</v>
      </c>
      <c r="N29" s="3">
        <v>90</v>
      </c>
      <c r="O29" s="20">
        <f t="shared" si="0"/>
        <v>0.84</v>
      </c>
      <c r="P29" s="2"/>
    </row>
    <row r="30" spans="1:16" ht="49.5" customHeight="1" x14ac:dyDescent="0.2">
      <c r="A30" s="52">
        <f t="shared" si="1"/>
        <v>27</v>
      </c>
      <c r="B30" s="56">
        <v>4.3</v>
      </c>
      <c r="C30" s="3" t="s">
        <v>418</v>
      </c>
      <c r="D30" s="3" t="s">
        <v>414</v>
      </c>
      <c r="E30" s="4" t="s">
        <v>10</v>
      </c>
      <c r="F30" s="3">
        <v>70</v>
      </c>
      <c r="G30" s="3">
        <v>90</v>
      </c>
      <c r="H30" s="3">
        <v>85</v>
      </c>
      <c r="I30" s="3">
        <v>77</v>
      </c>
      <c r="J30" s="3">
        <v>80</v>
      </c>
      <c r="K30" s="3">
        <v>77</v>
      </c>
      <c r="L30" s="3">
        <v>80</v>
      </c>
      <c r="M30" s="3">
        <v>90</v>
      </c>
      <c r="N30" s="3">
        <v>95</v>
      </c>
      <c r="O30" s="20">
        <f t="shared" si="0"/>
        <v>0.82666666666666666</v>
      </c>
      <c r="P30" s="2"/>
    </row>
    <row r="31" spans="1:16" ht="49.5" customHeight="1" x14ac:dyDescent="0.2">
      <c r="A31" s="54">
        <f t="shared" si="1"/>
        <v>28</v>
      </c>
      <c r="B31" s="53" t="s">
        <v>194</v>
      </c>
      <c r="C31" s="3" t="s">
        <v>441</v>
      </c>
      <c r="D31" s="3" t="s">
        <v>86</v>
      </c>
      <c r="E31" s="4" t="s">
        <v>55</v>
      </c>
      <c r="F31" s="3">
        <v>75</v>
      </c>
      <c r="G31" s="3">
        <v>75</v>
      </c>
      <c r="H31" s="3">
        <v>97</v>
      </c>
      <c r="I31" s="3">
        <v>85</v>
      </c>
      <c r="J31" s="3">
        <v>90</v>
      </c>
      <c r="K31" s="3">
        <v>80</v>
      </c>
      <c r="L31" s="3">
        <v>80</v>
      </c>
      <c r="M31" s="3">
        <v>80</v>
      </c>
      <c r="N31" s="3">
        <v>80</v>
      </c>
      <c r="O31" s="20">
        <f t="shared" si="0"/>
        <v>0.82444444444444442</v>
      </c>
      <c r="P31" s="2"/>
    </row>
    <row r="32" spans="1:16" ht="49.5" customHeight="1" x14ac:dyDescent="0.2">
      <c r="A32" s="52">
        <f t="shared" si="1"/>
        <v>29</v>
      </c>
      <c r="B32" s="55" t="s">
        <v>250</v>
      </c>
      <c r="C32" s="16" t="s">
        <v>337</v>
      </c>
      <c r="D32" s="5" t="s">
        <v>78</v>
      </c>
      <c r="E32" s="4" t="s">
        <v>55</v>
      </c>
      <c r="F32" s="3">
        <v>75</v>
      </c>
      <c r="G32" s="3">
        <v>75</v>
      </c>
      <c r="H32" s="3">
        <v>90</v>
      </c>
      <c r="I32" s="3">
        <v>73</v>
      </c>
      <c r="J32" s="3">
        <v>84</v>
      </c>
      <c r="K32" s="3">
        <v>76</v>
      </c>
      <c r="L32" s="3">
        <v>80</v>
      </c>
      <c r="M32" s="3">
        <v>77</v>
      </c>
      <c r="N32" s="3">
        <v>93</v>
      </c>
      <c r="O32" s="18">
        <f t="shared" si="0"/>
        <v>0.80333333333333323</v>
      </c>
      <c r="P32" s="2"/>
    </row>
    <row r="33" spans="1:16" ht="49.5" customHeight="1" x14ac:dyDescent="0.2">
      <c r="A33" s="54">
        <f t="shared" si="1"/>
        <v>30</v>
      </c>
      <c r="B33" s="55" t="s">
        <v>251</v>
      </c>
      <c r="C33" s="5" t="s">
        <v>76</v>
      </c>
      <c r="D33" s="5" t="s">
        <v>77</v>
      </c>
      <c r="E33" s="13" t="s">
        <v>57</v>
      </c>
      <c r="F33" s="5">
        <v>83</v>
      </c>
      <c r="G33" s="5">
        <v>80</v>
      </c>
      <c r="H33" s="5">
        <v>85</v>
      </c>
      <c r="I33" s="5">
        <v>91</v>
      </c>
      <c r="J33" s="5">
        <v>92</v>
      </c>
      <c r="K33" s="5">
        <v>75</v>
      </c>
      <c r="L33" s="5">
        <v>75</v>
      </c>
      <c r="M33" s="5">
        <v>81</v>
      </c>
      <c r="N33" s="5">
        <v>60</v>
      </c>
      <c r="O33" s="20">
        <f t="shared" si="0"/>
        <v>0.80222222222222228</v>
      </c>
      <c r="P33" s="2"/>
    </row>
    <row r="34" spans="1:16" ht="49.5" customHeight="1" x14ac:dyDescent="0.2">
      <c r="A34" s="52">
        <f t="shared" si="1"/>
        <v>31</v>
      </c>
      <c r="B34" s="55" t="s">
        <v>213</v>
      </c>
      <c r="C34" s="3" t="s">
        <v>449</v>
      </c>
      <c r="D34" s="3" t="s">
        <v>111</v>
      </c>
      <c r="E34" s="13" t="s">
        <v>112</v>
      </c>
      <c r="F34" s="3">
        <v>81</v>
      </c>
      <c r="G34" s="3">
        <v>77</v>
      </c>
      <c r="H34" s="3">
        <v>89</v>
      </c>
      <c r="I34" s="3">
        <v>86</v>
      </c>
      <c r="J34" s="3">
        <v>89</v>
      </c>
      <c r="K34" s="3">
        <v>73</v>
      </c>
      <c r="L34" s="3">
        <v>74</v>
      </c>
      <c r="M34" s="3">
        <v>78</v>
      </c>
      <c r="N34" s="3">
        <v>70</v>
      </c>
      <c r="O34" s="20">
        <f t="shared" si="0"/>
        <v>0.79666666666666675</v>
      </c>
      <c r="P34" s="2"/>
    </row>
    <row r="35" spans="1:16" ht="49.5" customHeight="1" x14ac:dyDescent="0.2">
      <c r="A35" s="54">
        <f t="shared" si="1"/>
        <v>32</v>
      </c>
      <c r="B35" s="55" t="s">
        <v>197</v>
      </c>
      <c r="C35" s="5" t="s">
        <v>115</v>
      </c>
      <c r="D35" s="5" t="s">
        <v>116</v>
      </c>
      <c r="E35" s="13" t="s">
        <v>55</v>
      </c>
      <c r="F35" s="5">
        <v>86</v>
      </c>
      <c r="G35" s="5">
        <v>89</v>
      </c>
      <c r="H35" s="5">
        <v>86</v>
      </c>
      <c r="I35" s="5">
        <v>82</v>
      </c>
      <c r="J35" s="5">
        <v>85</v>
      </c>
      <c r="K35" s="5">
        <v>80</v>
      </c>
      <c r="L35" s="5">
        <v>69</v>
      </c>
      <c r="M35" s="5">
        <v>48</v>
      </c>
      <c r="N35" s="5">
        <v>75</v>
      </c>
      <c r="O35" s="20">
        <f t="shared" si="0"/>
        <v>0.77777777777777768</v>
      </c>
      <c r="P35" s="2"/>
    </row>
    <row r="36" spans="1:16" ht="49.5" customHeight="1" x14ac:dyDescent="0.2">
      <c r="A36" s="52">
        <f t="shared" si="1"/>
        <v>33</v>
      </c>
      <c r="B36" s="55" t="s">
        <v>207</v>
      </c>
      <c r="C36" s="9" t="s">
        <v>448</v>
      </c>
      <c r="D36" s="5" t="s">
        <v>124</v>
      </c>
      <c r="E36" s="13" t="s">
        <v>10</v>
      </c>
      <c r="F36" s="5">
        <v>75</v>
      </c>
      <c r="G36" s="5">
        <v>76</v>
      </c>
      <c r="H36" s="5">
        <v>72</v>
      </c>
      <c r="I36" s="5">
        <v>90</v>
      </c>
      <c r="J36" s="5">
        <v>82</v>
      </c>
      <c r="K36" s="5">
        <v>75</v>
      </c>
      <c r="L36" s="5">
        <v>85</v>
      </c>
      <c r="M36" s="5">
        <v>83</v>
      </c>
      <c r="N36" s="5">
        <v>60</v>
      </c>
      <c r="O36" s="21">
        <f t="shared" si="0"/>
        <v>0.77555555555555555</v>
      </c>
      <c r="P36" s="2"/>
    </row>
    <row r="37" spans="1:16" ht="49.5" customHeight="1" x14ac:dyDescent="0.2">
      <c r="A37" s="54">
        <f t="shared" si="1"/>
        <v>34</v>
      </c>
      <c r="B37" s="55" t="s">
        <v>334</v>
      </c>
      <c r="C37" s="5" t="s">
        <v>383</v>
      </c>
      <c r="D37" s="5" t="s">
        <v>387</v>
      </c>
      <c r="E37" s="13" t="s">
        <v>55</v>
      </c>
      <c r="F37" s="5">
        <v>84</v>
      </c>
      <c r="G37" s="5">
        <v>97</v>
      </c>
      <c r="H37" s="5">
        <v>66</v>
      </c>
      <c r="I37" s="5">
        <v>78</v>
      </c>
      <c r="J37" s="5">
        <v>94</v>
      </c>
      <c r="K37" s="5">
        <v>61</v>
      </c>
      <c r="L37" s="5">
        <v>79</v>
      </c>
      <c r="M37" s="5">
        <v>47</v>
      </c>
      <c r="N37" s="5">
        <v>89</v>
      </c>
      <c r="O37" s="21">
        <f t="shared" si="0"/>
        <v>0.77222222222222225</v>
      </c>
      <c r="P37" s="2"/>
    </row>
    <row r="38" spans="1:16" ht="49.5" customHeight="1" x14ac:dyDescent="0.2">
      <c r="A38" s="52">
        <f t="shared" si="1"/>
        <v>35</v>
      </c>
      <c r="B38" s="55" t="s">
        <v>161</v>
      </c>
      <c r="C38" s="5" t="s">
        <v>345</v>
      </c>
      <c r="D38" s="5" t="s">
        <v>415</v>
      </c>
      <c r="E38" s="13" t="s">
        <v>54</v>
      </c>
      <c r="F38" s="5">
        <v>75</v>
      </c>
      <c r="G38" s="5">
        <v>82</v>
      </c>
      <c r="H38" s="5">
        <v>92</v>
      </c>
      <c r="I38" s="5">
        <v>78</v>
      </c>
      <c r="J38" s="5">
        <v>80</v>
      </c>
      <c r="K38" s="5">
        <v>70</v>
      </c>
      <c r="L38" s="5">
        <v>73</v>
      </c>
      <c r="M38" s="5">
        <v>60</v>
      </c>
      <c r="N38" s="5">
        <v>81</v>
      </c>
      <c r="O38" s="21">
        <f t="shared" si="0"/>
        <v>0.76777777777777767</v>
      </c>
      <c r="P38" s="2"/>
    </row>
    <row r="39" spans="1:16" ht="49.5" customHeight="1" x14ac:dyDescent="0.2">
      <c r="A39" s="54">
        <f t="shared" si="1"/>
        <v>36</v>
      </c>
      <c r="B39" s="55" t="s">
        <v>254</v>
      </c>
      <c r="C39" s="5" t="s">
        <v>468</v>
      </c>
      <c r="D39" s="5" t="s">
        <v>351</v>
      </c>
      <c r="E39" s="13" t="s">
        <v>56</v>
      </c>
      <c r="F39" s="5">
        <v>79</v>
      </c>
      <c r="G39" s="5">
        <v>89</v>
      </c>
      <c r="H39" s="5">
        <v>87</v>
      </c>
      <c r="I39" s="5">
        <v>96</v>
      </c>
      <c r="J39" s="5">
        <v>92</v>
      </c>
      <c r="K39" s="5">
        <v>84</v>
      </c>
      <c r="L39" s="5">
        <v>30</v>
      </c>
      <c r="M39" s="5">
        <v>96</v>
      </c>
      <c r="N39" s="5">
        <v>36</v>
      </c>
      <c r="O39" s="21">
        <f t="shared" si="0"/>
        <v>0.76555555555555554</v>
      </c>
      <c r="P39" s="2"/>
    </row>
    <row r="40" spans="1:16" ht="49.5" customHeight="1" x14ac:dyDescent="0.2">
      <c r="A40" s="52">
        <f t="shared" si="1"/>
        <v>37</v>
      </c>
      <c r="B40" s="55" t="s">
        <v>232</v>
      </c>
      <c r="C40" s="5" t="s">
        <v>120</v>
      </c>
      <c r="D40" s="5" t="s">
        <v>381</v>
      </c>
      <c r="E40" s="13" t="s">
        <v>10</v>
      </c>
      <c r="F40" s="5">
        <v>92</v>
      </c>
      <c r="G40" s="5">
        <v>95</v>
      </c>
      <c r="H40" s="5">
        <v>90</v>
      </c>
      <c r="I40" s="5">
        <v>65</v>
      </c>
      <c r="J40" s="5">
        <v>95</v>
      </c>
      <c r="K40" s="5">
        <v>60</v>
      </c>
      <c r="L40" s="5">
        <v>75</v>
      </c>
      <c r="M40" s="5">
        <v>55</v>
      </c>
      <c r="N40" s="5">
        <v>60</v>
      </c>
      <c r="O40" s="21">
        <f t="shared" si="0"/>
        <v>0.76333333333333331</v>
      </c>
      <c r="P40" s="2"/>
    </row>
    <row r="41" spans="1:16" ht="49.5" customHeight="1" x14ac:dyDescent="0.2">
      <c r="A41" s="54">
        <f t="shared" si="1"/>
        <v>38</v>
      </c>
      <c r="B41" s="55" t="s">
        <v>162</v>
      </c>
      <c r="C41" s="5" t="s">
        <v>425</v>
      </c>
      <c r="D41" s="5" t="s">
        <v>350</v>
      </c>
      <c r="E41" s="13" t="s">
        <v>55</v>
      </c>
      <c r="F41" s="5">
        <v>70</v>
      </c>
      <c r="G41" s="5">
        <v>75</v>
      </c>
      <c r="H41" s="5">
        <v>90</v>
      </c>
      <c r="I41" s="5">
        <v>69</v>
      </c>
      <c r="J41" s="5">
        <v>85</v>
      </c>
      <c r="K41" s="5">
        <v>76</v>
      </c>
      <c r="L41" s="5">
        <v>72</v>
      </c>
      <c r="M41" s="5">
        <v>65</v>
      </c>
      <c r="N41" s="5">
        <v>85</v>
      </c>
      <c r="O41" s="21">
        <f t="shared" si="0"/>
        <v>0.76333333333333331</v>
      </c>
      <c r="P41" s="2"/>
    </row>
    <row r="42" spans="1:16" ht="49.5" customHeight="1" x14ac:dyDescent="0.2">
      <c r="A42" s="52">
        <f t="shared" si="1"/>
        <v>39</v>
      </c>
      <c r="B42" s="55" t="s">
        <v>195</v>
      </c>
      <c r="C42" s="5" t="s">
        <v>407</v>
      </c>
      <c r="D42" s="5" t="s">
        <v>310</v>
      </c>
      <c r="E42" s="13" t="s">
        <v>308</v>
      </c>
      <c r="F42" s="5">
        <v>40</v>
      </c>
      <c r="G42" s="5">
        <v>51</v>
      </c>
      <c r="H42" s="5">
        <v>84</v>
      </c>
      <c r="I42" s="5">
        <v>77</v>
      </c>
      <c r="J42" s="5">
        <v>74</v>
      </c>
      <c r="K42" s="5">
        <v>86</v>
      </c>
      <c r="L42" s="5">
        <v>92</v>
      </c>
      <c r="M42" s="5">
        <v>94</v>
      </c>
      <c r="N42" s="5">
        <v>82</v>
      </c>
      <c r="O42" s="21">
        <f t="shared" si="0"/>
        <v>0.75555555555555554</v>
      </c>
      <c r="P42" s="2"/>
    </row>
    <row r="43" spans="1:16" ht="49.5" customHeight="1" x14ac:dyDescent="0.2">
      <c r="A43" s="54">
        <f t="shared" si="1"/>
        <v>40</v>
      </c>
      <c r="B43" s="57" t="s">
        <v>385</v>
      </c>
      <c r="C43" s="5" t="s">
        <v>382</v>
      </c>
      <c r="D43" s="5" t="s">
        <v>384</v>
      </c>
      <c r="E43" s="13" t="s">
        <v>57</v>
      </c>
      <c r="F43" s="5">
        <v>92</v>
      </c>
      <c r="G43" s="5">
        <v>92</v>
      </c>
      <c r="H43" s="5">
        <v>82</v>
      </c>
      <c r="I43" s="5">
        <v>77</v>
      </c>
      <c r="J43" s="5">
        <v>96</v>
      </c>
      <c r="K43" s="5">
        <v>62</v>
      </c>
      <c r="L43" s="5">
        <v>84</v>
      </c>
      <c r="M43" s="5">
        <v>64</v>
      </c>
      <c r="N43" s="5">
        <v>29</v>
      </c>
      <c r="O43" s="21">
        <f t="shared" si="0"/>
        <v>0.7533333333333333</v>
      </c>
      <c r="P43" s="2"/>
    </row>
    <row r="44" spans="1:16" ht="49.5" customHeight="1" x14ac:dyDescent="0.2">
      <c r="A44" s="52">
        <f t="shared" si="1"/>
        <v>41</v>
      </c>
      <c r="B44" s="55" t="s">
        <v>163</v>
      </c>
      <c r="C44" s="5" t="s">
        <v>344</v>
      </c>
      <c r="D44" s="5" t="s">
        <v>59</v>
      </c>
      <c r="E44" s="13" t="s">
        <v>10</v>
      </c>
      <c r="F44" s="5">
        <v>65</v>
      </c>
      <c r="G44" s="5">
        <v>76</v>
      </c>
      <c r="H44" s="5">
        <v>91</v>
      </c>
      <c r="I44" s="5">
        <v>73</v>
      </c>
      <c r="J44" s="5">
        <v>83</v>
      </c>
      <c r="K44" s="5">
        <v>77</v>
      </c>
      <c r="L44" s="5">
        <v>70</v>
      </c>
      <c r="M44" s="5">
        <v>61</v>
      </c>
      <c r="N44" s="5">
        <v>78</v>
      </c>
      <c r="O44" s="21">
        <f t="shared" si="0"/>
        <v>0.74888888888888883</v>
      </c>
      <c r="P44" s="2"/>
    </row>
    <row r="45" spans="1:16" ht="49.5" customHeight="1" x14ac:dyDescent="0.2">
      <c r="A45" s="54">
        <f t="shared" si="1"/>
        <v>42</v>
      </c>
      <c r="B45" s="55" t="s">
        <v>208</v>
      </c>
      <c r="C45" s="5" t="s">
        <v>35</v>
      </c>
      <c r="D45" s="5" t="s">
        <v>109</v>
      </c>
      <c r="E45" s="13" t="s">
        <v>55</v>
      </c>
      <c r="F45" s="5">
        <v>95</v>
      </c>
      <c r="G45" s="5">
        <v>80</v>
      </c>
      <c r="H45" s="5">
        <v>90</v>
      </c>
      <c r="I45" s="5">
        <v>70</v>
      </c>
      <c r="J45" s="5">
        <v>85</v>
      </c>
      <c r="K45" s="5">
        <v>77</v>
      </c>
      <c r="L45" s="5">
        <v>45</v>
      </c>
      <c r="M45" s="5">
        <v>75</v>
      </c>
      <c r="N45" s="5">
        <v>55</v>
      </c>
      <c r="O45" s="21">
        <f t="shared" si="0"/>
        <v>0.7466666666666667</v>
      </c>
      <c r="P45" s="2"/>
    </row>
    <row r="46" spans="1:16" ht="49.5" customHeight="1" x14ac:dyDescent="0.2">
      <c r="A46" s="52">
        <f t="shared" si="1"/>
        <v>43</v>
      </c>
      <c r="B46" s="55" t="s">
        <v>239</v>
      </c>
      <c r="C46" s="5" t="s">
        <v>460</v>
      </c>
      <c r="D46" s="5" t="s">
        <v>82</v>
      </c>
      <c r="E46" s="13" t="s">
        <v>10</v>
      </c>
      <c r="F46" s="5">
        <v>82</v>
      </c>
      <c r="G46" s="5">
        <v>69</v>
      </c>
      <c r="H46" s="5">
        <v>85</v>
      </c>
      <c r="I46" s="5">
        <v>76</v>
      </c>
      <c r="J46" s="5">
        <v>80</v>
      </c>
      <c r="K46" s="5">
        <v>75</v>
      </c>
      <c r="L46" s="5">
        <v>65</v>
      </c>
      <c r="M46" s="5">
        <v>75</v>
      </c>
      <c r="N46" s="5">
        <v>60</v>
      </c>
      <c r="O46" s="21">
        <f t="shared" si="0"/>
        <v>0.74111111111111116</v>
      </c>
      <c r="P46" s="2"/>
    </row>
    <row r="47" spans="1:16" ht="49.5" customHeight="1" x14ac:dyDescent="0.2">
      <c r="A47" s="54">
        <f t="shared" si="1"/>
        <v>44</v>
      </c>
      <c r="B47" s="55" t="s">
        <v>255</v>
      </c>
      <c r="C47" s="5" t="s">
        <v>469</v>
      </c>
      <c r="D47" s="5" t="s">
        <v>108</v>
      </c>
      <c r="E47" s="13" t="s">
        <v>57</v>
      </c>
      <c r="F47" s="5">
        <v>77</v>
      </c>
      <c r="G47" s="5">
        <v>85</v>
      </c>
      <c r="H47" s="5">
        <v>85</v>
      </c>
      <c r="I47" s="5">
        <v>70</v>
      </c>
      <c r="J47" s="5">
        <v>98</v>
      </c>
      <c r="K47" s="5">
        <v>68</v>
      </c>
      <c r="L47" s="5">
        <v>35</v>
      </c>
      <c r="M47" s="5">
        <v>89</v>
      </c>
      <c r="N47" s="5">
        <v>60</v>
      </c>
      <c r="O47" s="21">
        <f t="shared" si="0"/>
        <v>0.74111111111111116</v>
      </c>
      <c r="P47" s="2"/>
    </row>
    <row r="48" spans="1:16" ht="49.5" customHeight="1" x14ac:dyDescent="0.2">
      <c r="A48" s="52">
        <f t="shared" si="1"/>
        <v>45</v>
      </c>
      <c r="B48" s="55" t="s">
        <v>233</v>
      </c>
      <c r="C48" s="5" t="s">
        <v>377</v>
      </c>
      <c r="D48" s="5" t="s">
        <v>379</v>
      </c>
      <c r="E48" s="13" t="s">
        <v>10</v>
      </c>
      <c r="F48" s="5">
        <v>83</v>
      </c>
      <c r="G48" s="5">
        <v>85</v>
      </c>
      <c r="H48" s="5">
        <v>91</v>
      </c>
      <c r="I48" s="5">
        <v>73</v>
      </c>
      <c r="J48" s="5">
        <v>90</v>
      </c>
      <c r="K48" s="5">
        <v>68</v>
      </c>
      <c r="L48" s="5">
        <v>70</v>
      </c>
      <c r="M48" s="5">
        <v>80</v>
      </c>
      <c r="N48" s="5">
        <v>20</v>
      </c>
      <c r="O48" s="21">
        <f t="shared" si="0"/>
        <v>0.73333333333333328</v>
      </c>
      <c r="P48" s="2"/>
    </row>
    <row r="49" spans="1:16" ht="49.5" customHeight="1" x14ac:dyDescent="0.2">
      <c r="A49" s="54">
        <f t="shared" si="1"/>
        <v>46</v>
      </c>
      <c r="B49" s="55" t="s">
        <v>164</v>
      </c>
      <c r="C49" s="5" t="s">
        <v>427</v>
      </c>
      <c r="D49" s="5" t="s">
        <v>433</v>
      </c>
      <c r="E49" s="13" t="s">
        <v>55</v>
      </c>
      <c r="F49" s="5">
        <v>80</v>
      </c>
      <c r="G49" s="5">
        <v>85</v>
      </c>
      <c r="H49" s="5">
        <v>40</v>
      </c>
      <c r="I49" s="5">
        <v>66</v>
      </c>
      <c r="J49" s="5">
        <v>72</v>
      </c>
      <c r="K49" s="5">
        <v>75</v>
      </c>
      <c r="L49" s="5">
        <v>80</v>
      </c>
      <c r="M49" s="5">
        <v>80</v>
      </c>
      <c r="N49" s="5">
        <v>80</v>
      </c>
      <c r="O49" s="21">
        <f t="shared" si="0"/>
        <v>0.73111111111111116</v>
      </c>
      <c r="P49" s="2"/>
    </row>
    <row r="50" spans="1:16" ht="49.5" customHeight="1" x14ac:dyDescent="0.2">
      <c r="A50" s="52">
        <f t="shared" si="1"/>
        <v>47</v>
      </c>
      <c r="B50" s="55" t="s">
        <v>234</v>
      </c>
      <c r="C50" s="5" t="s">
        <v>376</v>
      </c>
      <c r="D50" s="5" t="s">
        <v>378</v>
      </c>
      <c r="E50" s="13" t="s">
        <v>10</v>
      </c>
      <c r="F50" s="5">
        <v>83</v>
      </c>
      <c r="G50" s="5">
        <v>88</v>
      </c>
      <c r="H50" s="5">
        <v>83</v>
      </c>
      <c r="I50" s="5">
        <v>73</v>
      </c>
      <c r="J50" s="5">
        <v>90</v>
      </c>
      <c r="K50" s="5">
        <v>68</v>
      </c>
      <c r="L50" s="5">
        <v>80</v>
      </c>
      <c r="M50" s="5">
        <v>82</v>
      </c>
      <c r="N50" s="5">
        <v>10</v>
      </c>
      <c r="O50" s="21">
        <f t="shared" si="0"/>
        <v>0.73</v>
      </c>
      <c r="P50" s="2"/>
    </row>
    <row r="51" spans="1:16" ht="49.5" customHeight="1" x14ac:dyDescent="0.2">
      <c r="A51" s="54">
        <f t="shared" si="1"/>
        <v>48</v>
      </c>
      <c r="B51" s="55" t="s">
        <v>214</v>
      </c>
      <c r="C51" s="5" t="s">
        <v>37</v>
      </c>
      <c r="D51" s="5" t="s">
        <v>129</v>
      </c>
      <c r="E51" s="13" t="s">
        <v>10</v>
      </c>
      <c r="F51" s="5">
        <v>70</v>
      </c>
      <c r="G51" s="5">
        <v>71</v>
      </c>
      <c r="H51" s="5">
        <v>76</v>
      </c>
      <c r="I51" s="5">
        <v>90</v>
      </c>
      <c r="J51" s="5">
        <v>60</v>
      </c>
      <c r="K51" s="5">
        <v>84</v>
      </c>
      <c r="L51" s="5">
        <v>64</v>
      </c>
      <c r="M51" s="5">
        <v>60</v>
      </c>
      <c r="N51" s="5">
        <v>80</v>
      </c>
      <c r="O51" s="21">
        <f t="shared" si="0"/>
        <v>0.72777777777777775</v>
      </c>
      <c r="P51" s="2"/>
    </row>
    <row r="52" spans="1:16" ht="49.5" customHeight="1" x14ac:dyDescent="0.2">
      <c r="A52" s="52">
        <f t="shared" si="1"/>
        <v>49</v>
      </c>
      <c r="B52" s="55" t="s">
        <v>215</v>
      </c>
      <c r="C52" s="5" t="s">
        <v>127</v>
      </c>
      <c r="D52" s="5" t="s">
        <v>128</v>
      </c>
      <c r="E52" s="13" t="s">
        <v>10</v>
      </c>
      <c r="F52" s="5">
        <v>87</v>
      </c>
      <c r="G52" s="5">
        <v>80</v>
      </c>
      <c r="H52" s="5">
        <v>90</v>
      </c>
      <c r="I52" s="5">
        <v>80</v>
      </c>
      <c r="J52" s="5">
        <v>80</v>
      </c>
      <c r="K52" s="5">
        <v>80</v>
      </c>
      <c r="L52" s="5">
        <v>60</v>
      </c>
      <c r="M52" s="5">
        <v>50</v>
      </c>
      <c r="N52" s="5">
        <v>47</v>
      </c>
      <c r="O52" s="21">
        <f t="shared" si="0"/>
        <v>0.72666666666666668</v>
      </c>
      <c r="P52" s="2"/>
    </row>
    <row r="53" spans="1:16" ht="49.5" customHeight="1" x14ac:dyDescent="0.2">
      <c r="A53" s="54">
        <f t="shared" si="1"/>
        <v>50</v>
      </c>
      <c r="B53" s="57" t="s">
        <v>386</v>
      </c>
      <c r="C53" s="5" t="s">
        <v>466</v>
      </c>
      <c r="D53" s="5" t="s">
        <v>411</v>
      </c>
      <c r="E53" s="13" t="s">
        <v>56</v>
      </c>
      <c r="F53" s="5">
        <v>85</v>
      </c>
      <c r="G53" s="5">
        <v>92</v>
      </c>
      <c r="H53" s="5">
        <v>79</v>
      </c>
      <c r="I53" s="5">
        <v>81</v>
      </c>
      <c r="J53" s="5">
        <v>90</v>
      </c>
      <c r="K53" s="5">
        <v>70</v>
      </c>
      <c r="L53" s="5">
        <v>75</v>
      </c>
      <c r="M53" s="5">
        <v>40</v>
      </c>
      <c r="N53" s="5">
        <v>40</v>
      </c>
      <c r="O53" s="21">
        <f t="shared" si="0"/>
        <v>0.72444444444444445</v>
      </c>
      <c r="P53" s="2"/>
    </row>
    <row r="54" spans="1:16" ht="49.5" customHeight="1" x14ac:dyDescent="0.2">
      <c r="A54" s="52">
        <f t="shared" si="1"/>
        <v>51</v>
      </c>
      <c r="B54" s="55" t="s">
        <v>166</v>
      </c>
      <c r="C54" s="5" t="s">
        <v>428</v>
      </c>
      <c r="D54" s="5" t="s">
        <v>341</v>
      </c>
      <c r="E54" s="13" t="s">
        <v>10</v>
      </c>
      <c r="F54" s="5">
        <v>82</v>
      </c>
      <c r="G54" s="5">
        <v>80</v>
      </c>
      <c r="H54" s="5">
        <v>60</v>
      </c>
      <c r="I54" s="5">
        <v>60</v>
      </c>
      <c r="J54" s="5">
        <v>70</v>
      </c>
      <c r="K54" s="5">
        <v>45</v>
      </c>
      <c r="L54" s="5">
        <v>85</v>
      </c>
      <c r="M54" s="5">
        <v>86</v>
      </c>
      <c r="N54" s="5">
        <v>84</v>
      </c>
      <c r="O54" s="21">
        <f t="shared" si="0"/>
        <v>0.72444444444444445</v>
      </c>
      <c r="P54" s="2"/>
    </row>
    <row r="55" spans="1:16" ht="49.5" customHeight="1" x14ac:dyDescent="0.2">
      <c r="A55" s="54">
        <f t="shared" si="1"/>
        <v>52</v>
      </c>
      <c r="B55" s="55" t="s">
        <v>165</v>
      </c>
      <c r="C55" s="5" t="s">
        <v>422</v>
      </c>
      <c r="D55" s="5" t="s">
        <v>431</v>
      </c>
      <c r="E55" s="13" t="s">
        <v>10</v>
      </c>
      <c r="F55" s="5">
        <v>92</v>
      </c>
      <c r="G55" s="5">
        <v>91</v>
      </c>
      <c r="H55" s="5">
        <v>64</v>
      </c>
      <c r="I55" s="5">
        <v>60</v>
      </c>
      <c r="J55" s="5">
        <v>85</v>
      </c>
      <c r="K55" s="5">
        <v>65</v>
      </c>
      <c r="L55" s="5">
        <v>45</v>
      </c>
      <c r="M55" s="5">
        <v>75</v>
      </c>
      <c r="N55" s="5">
        <v>75</v>
      </c>
      <c r="O55" s="21">
        <f t="shared" si="0"/>
        <v>0.72444444444444445</v>
      </c>
      <c r="P55" s="2"/>
    </row>
    <row r="56" spans="1:16" ht="49.5" customHeight="1" x14ac:dyDescent="0.2">
      <c r="A56" s="52">
        <f t="shared" si="1"/>
        <v>53</v>
      </c>
      <c r="B56" s="53" t="s">
        <v>172</v>
      </c>
      <c r="C56" s="5" t="s">
        <v>434</v>
      </c>
      <c r="D56" s="5" t="s">
        <v>268</v>
      </c>
      <c r="E56" s="13" t="s">
        <v>10</v>
      </c>
      <c r="F56" s="5">
        <v>92</v>
      </c>
      <c r="G56" s="5">
        <v>91</v>
      </c>
      <c r="H56" s="5">
        <v>64</v>
      </c>
      <c r="I56" s="5">
        <v>60</v>
      </c>
      <c r="J56" s="5">
        <v>85</v>
      </c>
      <c r="K56" s="5">
        <v>65</v>
      </c>
      <c r="L56" s="5">
        <v>45</v>
      </c>
      <c r="M56" s="5">
        <v>75</v>
      </c>
      <c r="N56" s="5">
        <v>75</v>
      </c>
      <c r="O56" s="21">
        <f t="shared" si="0"/>
        <v>0.72444444444444445</v>
      </c>
      <c r="P56" s="2"/>
    </row>
    <row r="57" spans="1:16" ht="49.5" customHeight="1" x14ac:dyDescent="0.2">
      <c r="A57" s="54">
        <f t="shared" si="1"/>
        <v>54</v>
      </c>
      <c r="B57" s="53" t="s">
        <v>173</v>
      </c>
      <c r="C57" s="5" t="s">
        <v>435</v>
      </c>
      <c r="D57" s="5" t="s">
        <v>41</v>
      </c>
      <c r="E57" s="13" t="s">
        <v>55</v>
      </c>
      <c r="F57" s="5">
        <v>88</v>
      </c>
      <c r="G57" s="5">
        <v>86</v>
      </c>
      <c r="H57" s="5">
        <v>88</v>
      </c>
      <c r="I57" s="5">
        <v>65</v>
      </c>
      <c r="J57" s="5">
        <v>78</v>
      </c>
      <c r="K57" s="5">
        <v>60</v>
      </c>
      <c r="L57" s="5">
        <v>26</v>
      </c>
      <c r="M57" s="5">
        <v>90</v>
      </c>
      <c r="N57" s="5">
        <v>70</v>
      </c>
      <c r="O57" s="21">
        <f t="shared" si="0"/>
        <v>0.72333333333333327</v>
      </c>
      <c r="P57" s="2"/>
    </row>
    <row r="58" spans="1:16" ht="49.5" customHeight="1" x14ac:dyDescent="0.2">
      <c r="A58" s="52">
        <f t="shared" si="1"/>
        <v>55</v>
      </c>
      <c r="B58" s="53" t="s">
        <v>216</v>
      </c>
      <c r="C58" s="5" t="s">
        <v>326</v>
      </c>
      <c r="D58" s="5" t="s">
        <v>290</v>
      </c>
      <c r="E58" s="13" t="s">
        <v>112</v>
      </c>
      <c r="F58" s="5">
        <v>83</v>
      </c>
      <c r="G58" s="5">
        <v>80</v>
      </c>
      <c r="H58" s="5">
        <v>77</v>
      </c>
      <c r="I58" s="5">
        <v>75</v>
      </c>
      <c r="J58" s="5">
        <v>59</v>
      </c>
      <c r="K58" s="5">
        <v>74</v>
      </c>
      <c r="L58" s="5">
        <v>76</v>
      </c>
      <c r="M58" s="5">
        <v>88</v>
      </c>
      <c r="N58" s="5">
        <v>36</v>
      </c>
      <c r="O58" s="21">
        <f t="shared" si="0"/>
        <v>0.72</v>
      </c>
      <c r="P58" s="2"/>
    </row>
    <row r="59" spans="1:16" ht="49.5" customHeight="1" x14ac:dyDescent="0.2">
      <c r="A59" s="54">
        <f t="shared" si="1"/>
        <v>56</v>
      </c>
      <c r="B59" s="53" t="s">
        <v>217</v>
      </c>
      <c r="C59" s="5" t="s">
        <v>281</v>
      </c>
      <c r="D59" s="5" t="s">
        <v>286</v>
      </c>
      <c r="E59" s="13" t="s">
        <v>55</v>
      </c>
      <c r="F59" s="5">
        <v>64</v>
      </c>
      <c r="G59" s="5">
        <v>71</v>
      </c>
      <c r="H59" s="5">
        <v>69</v>
      </c>
      <c r="I59" s="5">
        <v>73</v>
      </c>
      <c r="J59" s="5">
        <v>78</v>
      </c>
      <c r="K59" s="5">
        <v>70</v>
      </c>
      <c r="L59" s="5">
        <v>70</v>
      </c>
      <c r="M59" s="5">
        <v>69</v>
      </c>
      <c r="N59" s="5">
        <v>83</v>
      </c>
      <c r="O59" s="21">
        <f t="shared" si="0"/>
        <v>0.71888888888888891</v>
      </c>
      <c r="P59" s="2"/>
    </row>
    <row r="60" spans="1:16" ht="49.5" customHeight="1" x14ac:dyDescent="0.2">
      <c r="A60" s="52">
        <f t="shared" si="1"/>
        <v>57</v>
      </c>
      <c r="B60" s="55" t="s">
        <v>174</v>
      </c>
      <c r="C60" s="5" t="s">
        <v>403</v>
      </c>
      <c r="D60" s="5" t="s">
        <v>269</v>
      </c>
      <c r="E60" s="13" t="s">
        <v>56</v>
      </c>
      <c r="F60" s="5">
        <v>83</v>
      </c>
      <c r="G60" s="5">
        <v>92</v>
      </c>
      <c r="H60" s="5">
        <v>80</v>
      </c>
      <c r="I60" s="5">
        <v>83</v>
      </c>
      <c r="J60" s="5">
        <v>89</v>
      </c>
      <c r="K60" s="5">
        <v>82</v>
      </c>
      <c r="L60" s="5">
        <v>32</v>
      </c>
      <c r="M60" s="5">
        <v>70</v>
      </c>
      <c r="N60" s="5">
        <v>35</v>
      </c>
      <c r="O60" s="20">
        <f t="shared" si="0"/>
        <v>0.71777777777777774</v>
      </c>
      <c r="P60" s="2"/>
    </row>
    <row r="61" spans="1:16" ht="49.5" customHeight="1" x14ac:dyDescent="0.2">
      <c r="A61" s="54">
        <f t="shared" si="1"/>
        <v>58</v>
      </c>
      <c r="B61" s="57" t="s">
        <v>410</v>
      </c>
      <c r="C61" s="3" t="s">
        <v>295</v>
      </c>
      <c r="D61" s="3" t="s">
        <v>296</v>
      </c>
      <c r="E61" s="13" t="s">
        <v>56</v>
      </c>
      <c r="F61" s="3">
        <v>75</v>
      </c>
      <c r="G61" s="3">
        <v>92</v>
      </c>
      <c r="H61" s="3">
        <v>20</v>
      </c>
      <c r="I61" s="3">
        <v>82</v>
      </c>
      <c r="J61" s="3">
        <v>95</v>
      </c>
      <c r="K61" s="3">
        <v>70</v>
      </c>
      <c r="L61" s="3">
        <v>70</v>
      </c>
      <c r="M61" s="3">
        <v>70</v>
      </c>
      <c r="N61" s="3">
        <v>70</v>
      </c>
      <c r="O61" s="21">
        <f t="shared" si="0"/>
        <v>0.71555555555555561</v>
      </c>
      <c r="P61" s="2"/>
    </row>
    <row r="62" spans="1:16" ht="49.5" customHeight="1" x14ac:dyDescent="0.2">
      <c r="A62" s="52">
        <f t="shared" si="1"/>
        <v>59</v>
      </c>
      <c r="B62" s="55" t="s">
        <v>167</v>
      </c>
      <c r="C62" s="3" t="s">
        <v>352</v>
      </c>
      <c r="D62" s="3" t="s">
        <v>342</v>
      </c>
      <c r="E62" s="13" t="s">
        <v>112</v>
      </c>
      <c r="F62" s="3">
        <v>54</v>
      </c>
      <c r="G62" s="3">
        <v>88</v>
      </c>
      <c r="H62" s="3">
        <v>92</v>
      </c>
      <c r="I62" s="3">
        <v>14</v>
      </c>
      <c r="J62" s="3">
        <v>97</v>
      </c>
      <c r="K62" s="3">
        <v>77</v>
      </c>
      <c r="L62" s="3">
        <v>43</v>
      </c>
      <c r="M62" s="3">
        <v>90</v>
      </c>
      <c r="N62" s="3">
        <v>89</v>
      </c>
      <c r="O62" s="21">
        <f t="shared" si="0"/>
        <v>0.71555555555555561</v>
      </c>
      <c r="P62" s="2"/>
    </row>
    <row r="63" spans="1:16" ht="49.5" customHeight="1" thickBot="1" x14ac:dyDescent="0.25">
      <c r="A63" s="54">
        <f t="shared" si="1"/>
        <v>60</v>
      </c>
      <c r="B63" s="55" t="s">
        <v>225</v>
      </c>
      <c r="C63" s="3" t="s">
        <v>63</v>
      </c>
      <c r="D63" s="3" t="s">
        <v>64</v>
      </c>
      <c r="E63" s="13" t="s">
        <v>55</v>
      </c>
      <c r="F63" s="3">
        <v>55</v>
      </c>
      <c r="G63" s="3">
        <v>80</v>
      </c>
      <c r="H63" s="3">
        <v>95</v>
      </c>
      <c r="I63" s="3">
        <v>30</v>
      </c>
      <c r="J63" s="3">
        <v>80</v>
      </c>
      <c r="K63" s="3">
        <v>85</v>
      </c>
      <c r="L63" s="3">
        <v>60</v>
      </c>
      <c r="M63" s="3">
        <v>70</v>
      </c>
      <c r="N63" s="3">
        <v>80</v>
      </c>
      <c r="O63" s="20">
        <f t="shared" si="0"/>
        <v>0.7055555555555556</v>
      </c>
      <c r="P63" s="2"/>
    </row>
    <row r="64" spans="1:16" ht="49.5" customHeight="1" thickBot="1" x14ac:dyDescent="0.25">
      <c r="A64" s="52">
        <f t="shared" si="1"/>
        <v>61</v>
      </c>
      <c r="B64" s="55" t="s">
        <v>176</v>
      </c>
      <c r="C64" s="3" t="s">
        <v>264</v>
      </c>
      <c r="D64" s="3" t="s">
        <v>265</v>
      </c>
      <c r="E64" s="13" t="s">
        <v>56</v>
      </c>
      <c r="F64" s="62">
        <v>72</v>
      </c>
      <c r="G64" s="63">
        <v>80</v>
      </c>
      <c r="H64" s="63">
        <v>10</v>
      </c>
      <c r="I64" s="63">
        <v>80</v>
      </c>
      <c r="J64" s="63">
        <v>80</v>
      </c>
      <c r="K64" s="63">
        <v>80</v>
      </c>
      <c r="L64" s="63">
        <v>61</v>
      </c>
      <c r="M64" s="63">
        <v>80</v>
      </c>
      <c r="N64" s="63">
        <v>79</v>
      </c>
      <c r="O64" s="20">
        <f t="shared" si="0"/>
        <v>0.69111111111111112</v>
      </c>
      <c r="P64" s="2"/>
    </row>
    <row r="65" spans="1:16" ht="49.5" customHeight="1" x14ac:dyDescent="0.2">
      <c r="A65" s="54">
        <f t="shared" si="1"/>
        <v>62</v>
      </c>
      <c r="B65" s="56">
        <v>4.4000000000000004</v>
      </c>
      <c r="C65" s="3" t="s">
        <v>394</v>
      </c>
      <c r="D65" s="3" t="s">
        <v>395</v>
      </c>
      <c r="E65" s="13" t="s">
        <v>57</v>
      </c>
      <c r="F65" s="3">
        <v>90</v>
      </c>
      <c r="G65" s="3">
        <v>90</v>
      </c>
      <c r="H65" s="3">
        <v>44</v>
      </c>
      <c r="I65" s="3">
        <v>80</v>
      </c>
      <c r="J65" s="3">
        <v>92</v>
      </c>
      <c r="K65" s="3">
        <v>77</v>
      </c>
      <c r="L65" s="3">
        <v>66</v>
      </c>
      <c r="M65" s="3">
        <v>60</v>
      </c>
      <c r="N65" s="3">
        <v>22</v>
      </c>
      <c r="O65" s="20">
        <f t="shared" si="0"/>
        <v>0.69</v>
      </c>
      <c r="P65" s="2"/>
    </row>
    <row r="66" spans="1:16" ht="49.5" customHeight="1" x14ac:dyDescent="0.2">
      <c r="A66" s="52">
        <f t="shared" si="1"/>
        <v>63</v>
      </c>
      <c r="B66" s="53" t="s">
        <v>177</v>
      </c>
      <c r="C66" s="3" t="s">
        <v>329</v>
      </c>
      <c r="D66" s="3" t="s">
        <v>330</v>
      </c>
      <c r="E66" s="13" t="s">
        <v>56</v>
      </c>
      <c r="F66" s="3">
        <v>85</v>
      </c>
      <c r="G66" s="3">
        <v>88</v>
      </c>
      <c r="H66" s="3">
        <v>85</v>
      </c>
      <c r="I66" s="3">
        <v>80</v>
      </c>
      <c r="J66" s="3">
        <v>84</v>
      </c>
      <c r="K66" s="3">
        <v>75</v>
      </c>
      <c r="L66" s="3">
        <v>22</v>
      </c>
      <c r="M66" s="3">
        <v>62</v>
      </c>
      <c r="N66" s="3">
        <v>39</v>
      </c>
      <c r="O66" s="20">
        <f t="shared" si="0"/>
        <v>0.68888888888888888</v>
      </c>
      <c r="P66" s="2"/>
    </row>
    <row r="67" spans="1:16" ht="49.5" customHeight="1" x14ac:dyDescent="0.2">
      <c r="A67" s="54">
        <f t="shared" si="1"/>
        <v>64</v>
      </c>
      <c r="B67" s="55" t="s">
        <v>263</v>
      </c>
      <c r="C67" s="16" t="s">
        <v>114</v>
      </c>
      <c r="D67" s="3" t="s">
        <v>113</v>
      </c>
      <c r="E67" s="4" t="s">
        <v>55</v>
      </c>
      <c r="F67" s="3">
        <v>82</v>
      </c>
      <c r="G67" s="3">
        <v>66</v>
      </c>
      <c r="H67" s="3">
        <v>83</v>
      </c>
      <c r="I67" s="3">
        <v>78</v>
      </c>
      <c r="J67" s="3">
        <v>80</v>
      </c>
      <c r="K67" s="3">
        <v>43</v>
      </c>
      <c r="L67" s="3">
        <v>50</v>
      </c>
      <c r="M67" s="3">
        <v>66</v>
      </c>
      <c r="N67" s="3">
        <v>70</v>
      </c>
      <c r="O67" s="18">
        <f t="shared" si="0"/>
        <v>0.68666666666666676</v>
      </c>
      <c r="P67" s="2"/>
    </row>
    <row r="68" spans="1:16" ht="49.5" customHeight="1" x14ac:dyDescent="0.2">
      <c r="A68" s="52">
        <f t="shared" si="1"/>
        <v>65</v>
      </c>
      <c r="B68" s="55" t="s">
        <v>198</v>
      </c>
      <c r="C68" s="5" t="s">
        <v>311</v>
      </c>
      <c r="D68" s="5" t="s">
        <v>283</v>
      </c>
      <c r="E68" s="13" t="s">
        <v>56</v>
      </c>
      <c r="F68" s="5">
        <v>60</v>
      </c>
      <c r="G68" s="5">
        <v>66</v>
      </c>
      <c r="H68" s="5">
        <v>20</v>
      </c>
      <c r="I68" s="5">
        <v>85</v>
      </c>
      <c r="J68" s="5">
        <v>60</v>
      </c>
      <c r="K68" s="5">
        <v>80</v>
      </c>
      <c r="L68" s="5">
        <v>75</v>
      </c>
      <c r="M68" s="5">
        <v>80</v>
      </c>
      <c r="N68" s="5">
        <v>91</v>
      </c>
      <c r="O68" s="21">
        <f t="shared" ref="O68:O131" si="2">AVERAGE(F68:N68)/100</f>
        <v>0.68555555555555558</v>
      </c>
      <c r="P68" s="2"/>
    </row>
    <row r="69" spans="1:16" ht="49.5" customHeight="1" x14ac:dyDescent="0.2">
      <c r="A69" s="54">
        <f t="shared" si="1"/>
        <v>66</v>
      </c>
      <c r="B69" s="55" t="s">
        <v>256</v>
      </c>
      <c r="C69" s="5" t="s">
        <v>45</v>
      </c>
      <c r="D69" s="5" t="s">
        <v>107</v>
      </c>
      <c r="E69" s="13" t="s">
        <v>54</v>
      </c>
      <c r="F69" s="5">
        <v>70</v>
      </c>
      <c r="G69" s="5">
        <v>80</v>
      </c>
      <c r="H69" s="5">
        <v>72</v>
      </c>
      <c r="I69" s="5">
        <v>82</v>
      </c>
      <c r="J69" s="5">
        <v>80</v>
      </c>
      <c r="K69" s="5">
        <v>80</v>
      </c>
      <c r="L69" s="5">
        <v>20</v>
      </c>
      <c r="M69" s="5">
        <v>67</v>
      </c>
      <c r="N69" s="5">
        <v>65</v>
      </c>
      <c r="O69" s="21">
        <f t="shared" si="2"/>
        <v>0.68444444444444441</v>
      </c>
      <c r="P69" s="2"/>
    </row>
    <row r="70" spans="1:16" ht="49.5" customHeight="1" x14ac:dyDescent="0.2">
      <c r="A70" s="52">
        <f t="shared" ref="A70:A133" si="3">A69+1</f>
        <v>67</v>
      </c>
      <c r="B70" s="55" t="s">
        <v>257</v>
      </c>
      <c r="C70" s="5" t="s">
        <v>146</v>
      </c>
      <c r="D70" s="5" t="s">
        <v>147</v>
      </c>
      <c r="E70" s="13" t="s">
        <v>10</v>
      </c>
      <c r="F70" s="5">
        <v>72</v>
      </c>
      <c r="G70" s="5">
        <v>79</v>
      </c>
      <c r="H70" s="5">
        <v>73</v>
      </c>
      <c r="I70" s="5">
        <v>89</v>
      </c>
      <c r="J70" s="5">
        <v>68</v>
      </c>
      <c r="K70" s="5">
        <v>32</v>
      </c>
      <c r="L70" s="5">
        <v>22</v>
      </c>
      <c r="M70" s="5">
        <v>89</v>
      </c>
      <c r="N70" s="5">
        <v>88</v>
      </c>
      <c r="O70" s="21">
        <f t="shared" si="2"/>
        <v>0.68</v>
      </c>
      <c r="P70" s="2"/>
    </row>
    <row r="71" spans="1:16" ht="49.5" customHeight="1" x14ac:dyDescent="0.2">
      <c r="A71" s="54">
        <f t="shared" si="3"/>
        <v>68</v>
      </c>
      <c r="B71" s="51">
        <v>4.5</v>
      </c>
      <c r="C71" s="5" t="s">
        <v>419</v>
      </c>
      <c r="D71" s="5" t="s">
        <v>95</v>
      </c>
      <c r="E71" s="13" t="s">
        <v>55</v>
      </c>
      <c r="F71" s="5">
        <v>80</v>
      </c>
      <c r="G71" s="5">
        <v>64</v>
      </c>
      <c r="H71" s="5">
        <v>80</v>
      </c>
      <c r="I71" s="5">
        <v>70</v>
      </c>
      <c r="J71" s="5">
        <v>80</v>
      </c>
      <c r="K71" s="5">
        <v>75</v>
      </c>
      <c r="L71" s="5">
        <v>25</v>
      </c>
      <c r="M71" s="5">
        <v>85</v>
      </c>
      <c r="N71" s="5">
        <v>52</v>
      </c>
      <c r="O71" s="21">
        <f t="shared" si="2"/>
        <v>0.67888888888888888</v>
      </c>
      <c r="P71" s="2"/>
    </row>
    <row r="72" spans="1:16" ht="49.5" customHeight="1" x14ac:dyDescent="0.2">
      <c r="A72" s="52">
        <f t="shared" si="3"/>
        <v>69</v>
      </c>
      <c r="B72" s="55" t="s">
        <v>178</v>
      </c>
      <c r="C72" s="3" t="s">
        <v>436</v>
      </c>
      <c r="D72" s="3" t="s">
        <v>42</v>
      </c>
      <c r="E72" s="13" t="s">
        <v>56</v>
      </c>
      <c r="F72" s="3">
        <v>96</v>
      </c>
      <c r="G72" s="3">
        <v>95</v>
      </c>
      <c r="H72" s="3">
        <v>65</v>
      </c>
      <c r="I72" s="3">
        <v>55</v>
      </c>
      <c r="J72" s="3">
        <v>99</v>
      </c>
      <c r="K72" s="3">
        <v>50</v>
      </c>
      <c r="L72" s="3">
        <v>40</v>
      </c>
      <c r="M72" s="3">
        <v>70</v>
      </c>
      <c r="N72" s="3">
        <v>40</v>
      </c>
      <c r="O72" s="20">
        <f t="shared" si="2"/>
        <v>0.6777777777777777</v>
      </c>
      <c r="P72" s="2"/>
    </row>
    <row r="73" spans="1:16" ht="49.5" customHeight="1" x14ac:dyDescent="0.2">
      <c r="A73" s="54">
        <f t="shared" si="3"/>
        <v>70</v>
      </c>
      <c r="B73" s="55" t="s">
        <v>179</v>
      </c>
      <c r="C73" s="5" t="s">
        <v>2</v>
      </c>
      <c r="D73" s="5" t="s">
        <v>53</v>
      </c>
      <c r="E73" s="13" t="s">
        <v>10</v>
      </c>
      <c r="F73" s="5">
        <v>62</v>
      </c>
      <c r="G73" s="5">
        <v>70</v>
      </c>
      <c r="H73" s="5">
        <v>11</v>
      </c>
      <c r="I73" s="5">
        <v>87</v>
      </c>
      <c r="J73" s="5">
        <v>87</v>
      </c>
      <c r="K73" s="5">
        <v>10</v>
      </c>
      <c r="L73" s="5">
        <v>92</v>
      </c>
      <c r="M73" s="5">
        <v>95</v>
      </c>
      <c r="N73" s="5">
        <v>95</v>
      </c>
      <c r="O73" s="20">
        <f t="shared" si="2"/>
        <v>0.67666666666666675</v>
      </c>
      <c r="P73" s="2"/>
    </row>
    <row r="74" spans="1:16" ht="49.5" customHeight="1" x14ac:dyDescent="0.2">
      <c r="A74" s="52">
        <f t="shared" si="3"/>
        <v>71</v>
      </c>
      <c r="B74" s="55" t="s">
        <v>226</v>
      </c>
      <c r="C74" s="5" t="s">
        <v>131</v>
      </c>
      <c r="D74" s="5" t="s">
        <v>132</v>
      </c>
      <c r="E74" s="13" t="s">
        <v>55</v>
      </c>
      <c r="F74" s="5">
        <v>68</v>
      </c>
      <c r="G74" s="5">
        <v>56</v>
      </c>
      <c r="H74" s="5">
        <v>74</v>
      </c>
      <c r="I74" s="5">
        <v>76</v>
      </c>
      <c r="J74" s="5">
        <v>73</v>
      </c>
      <c r="K74" s="5">
        <v>64</v>
      </c>
      <c r="L74" s="5">
        <v>64</v>
      </c>
      <c r="M74" s="5">
        <v>52</v>
      </c>
      <c r="N74" s="5">
        <v>75</v>
      </c>
      <c r="O74" s="20">
        <f t="shared" si="2"/>
        <v>0.66888888888888887</v>
      </c>
      <c r="P74" s="2"/>
    </row>
    <row r="75" spans="1:16" ht="49.5" customHeight="1" x14ac:dyDescent="0.2">
      <c r="A75" s="54">
        <f t="shared" si="3"/>
        <v>72</v>
      </c>
      <c r="B75" s="57" t="s">
        <v>340</v>
      </c>
      <c r="C75" s="5" t="s">
        <v>153</v>
      </c>
      <c r="D75" s="5" t="s">
        <v>266</v>
      </c>
      <c r="E75" s="13" t="s">
        <v>55</v>
      </c>
      <c r="F75" s="5">
        <v>68</v>
      </c>
      <c r="G75" s="5">
        <v>77</v>
      </c>
      <c r="H75" s="5">
        <v>60</v>
      </c>
      <c r="I75" s="5">
        <v>86</v>
      </c>
      <c r="J75" s="5">
        <v>35</v>
      </c>
      <c r="K75" s="5">
        <v>70</v>
      </c>
      <c r="L75" s="5">
        <v>64</v>
      </c>
      <c r="M75" s="5">
        <v>88</v>
      </c>
      <c r="N75" s="5">
        <v>41</v>
      </c>
      <c r="O75" s="21">
        <f t="shared" si="2"/>
        <v>0.65444444444444438</v>
      </c>
      <c r="P75" s="2"/>
    </row>
    <row r="76" spans="1:16" ht="49.5" customHeight="1" x14ac:dyDescent="0.2">
      <c r="A76" s="52">
        <f t="shared" si="3"/>
        <v>73</v>
      </c>
      <c r="B76" s="57" t="s">
        <v>348</v>
      </c>
      <c r="C76" s="5" t="s">
        <v>343</v>
      </c>
      <c r="D76" s="5" t="s">
        <v>353</v>
      </c>
      <c r="E76" s="13" t="s">
        <v>112</v>
      </c>
      <c r="F76" s="5">
        <v>75</v>
      </c>
      <c r="G76" s="5">
        <v>70</v>
      </c>
      <c r="H76" s="5">
        <v>68</v>
      </c>
      <c r="I76" s="5">
        <v>41</v>
      </c>
      <c r="J76" s="5">
        <v>96</v>
      </c>
      <c r="K76" s="5">
        <v>50</v>
      </c>
      <c r="L76" s="5">
        <v>56</v>
      </c>
      <c r="M76" s="5">
        <v>90</v>
      </c>
      <c r="N76" s="5">
        <v>34</v>
      </c>
      <c r="O76" s="21">
        <f t="shared" si="2"/>
        <v>0.64444444444444438</v>
      </c>
      <c r="P76" s="2"/>
    </row>
    <row r="77" spans="1:16" ht="49.5" customHeight="1" x14ac:dyDescent="0.2">
      <c r="A77" s="54">
        <f t="shared" si="3"/>
        <v>74</v>
      </c>
      <c r="B77" s="55" t="s">
        <v>180</v>
      </c>
      <c r="C77" s="5" t="s">
        <v>320</v>
      </c>
      <c r="D77" s="5" t="s">
        <v>324</v>
      </c>
      <c r="E77" s="13" t="s">
        <v>321</v>
      </c>
      <c r="F77" s="5">
        <v>94</v>
      </c>
      <c r="G77" s="5">
        <v>92</v>
      </c>
      <c r="H77" s="5">
        <v>90</v>
      </c>
      <c r="I77" s="5">
        <v>77</v>
      </c>
      <c r="J77" s="5">
        <v>97</v>
      </c>
      <c r="K77" s="5">
        <v>44</v>
      </c>
      <c r="L77" s="5">
        <v>50</v>
      </c>
      <c r="M77" s="5">
        <v>16</v>
      </c>
      <c r="N77" s="5">
        <v>20</v>
      </c>
      <c r="O77" s="21">
        <f t="shared" si="2"/>
        <v>0.64444444444444438</v>
      </c>
      <c r="P77" s="2"/>
    </row>
    <row r="78" spans="1:16" ht="49.5" customHeight="1" x14ac:dyDescent="0.2">
      <c r="A78" s="52">
        <f t="shared" si="3"/>
        <v>75</v>
      </c>
      <c r="B78" s="53" t="s">
        <v>218</v>
      </c>
      <c r="C78" s="5" t="s">
        <v>327</v>
      </c>
      <c r="D78" s="5" t="s">
        <v>100</v>
      </c>
      <c r="E78" s="13" t="s">
        <v>55</v>
      </c>
      <c r="F78" s="5">
        <v>86</v>
      </c>
      <c r="G78" s="5">
        <v>80</v>
      </c>
      <c r="H78" s="5">
        <v>51</v>
      </c>
      <c r="I78" s="5">
        <v>40</v>
      </c>
      <c r="J78" s="5">
        <v>65</v>
      </c>
      <c r="K78" s="5">
        <v>39</v>
      </c>
      <c r="L78" s="5">
        <v>55</v>
      </c>
      <c r="M78" s="5">
        <v>95</v>
      </c>
      <c r="N78" s="5">
        <v>60</v>
      </c>
      <c r="O78" s="21">
        <f t="shared" si="2"/>
        <v>0.63444444444444448</v>
      </c>
      <c r="P78" s="2"/>
    </row>
    <row r="79" spans="1:16" ht="49.5" customHeight="1" x14ac:dyDescent="0.2">
      <c r="A79" s="54">
        <f t="shared" si="3"/>
        <v>76</v>
      </c>
      <c r="B79" s="53" t="s">
        <v>181</v>
      </c>
      <c r="C79" s="5" t="s">
        <v>44</v>
      </c>
      <c r="D79" s="5" t="s">
        <v>83</v>
      </c>
      <c r="E79" s="6" t="s">
        <v>56</v>
      </c>
      <c r="F79" s="5">
        <v>71</v>
      </c>
      <c r="G79" s="5">
        <v>75</v>
      </c>
      <c r="H79" s="5">
        <v>72</v>
      </c>
      <c r="I79" s="5">
        <v>75</v>
      </c>
      <c r="J79" s="5">
        <v>88</v>
      </c>
      <c r="K79" s="5">
        <v>30</v>
      </c>
      <c r="L79" s="5">
        <v>50</v>
      </c>
      <c r="M79" s="5">
        <v>65</v>
      </c>
      <c r="N79" s="5">
        <v>43</v>
      </c>
      <c r="O79" s="21">
        <f t="shared" si="2"/>
        <v>0.63222222222222224</v>
      </c>
      <c r="P79" s="2"/>
    </row>
    <row r="80" spans="1:16" ht="49.5" customHeight="1" x14ac:dyDescent="0.2">
      <c r="A80" s="52">
        <f t="shared" si="3"/>
        <v>77</v>
      </c>
      <c r="B80" s="55" t="s">
        <v>258</v>
      </c>
      <c r="C80" s="16" t="s">
        <v>470</v>
      </c>
      <c r="D80" s="3" t="s">
        <v>110</v>
      </c>
      <c r="E80" s="4" t="s">
        <v>57</v>
      </c>
      <c r="F80" s="3">
        <v>75</v>
      </c>
      <c r="G80" s="3">
        <v>75</v>
      </c>
      <c r="H80" s="3">
        <v>73</v>
      </c>
      <c r="I80" s="3">
        <v>63</v>
      </c>
      <c r="J80" s="3">
        <v>65</v>
      </c>
      <c r="K80" s="3">
        <v>58</v>
      </c>
      <c r="L80" s="3">
        <v>40</v>
      </c>
      <c r="M80" s="3">
        <v>40</v>
      </c>
      <c r="N80" s="3">
        <v>70</v>
      </c>
      <c r="O80" s="18">
        <f t="shared" si="2"/>
        <v>0.62111111111111117</v>
      </c>
      <c r="P80" s="2"/>
    </row>
    <row r="81" spans="1:16" ht="49.5" customHeight="1" x14ac:dyDescent="0.2">
      <c r="A81" s="54">
        <f t="shared" si="3"/>
        <v>78</v>
      </c>
      <c r="B81" s="55" t="s">
        <v>240</v>
      </c>
      <c r="C81" s="3" t="s">
        <v>3</v>
      </c>
      <c r="D81" s="3" t="s">
        <v>39</v>
      </c>
      <c r="E81" s="13" t="s">
        <v>55</v>
      </c>
      <c r="F81" s="3">
        <v>80</v>
      </c>
      <c r="G81" s="3">
        <v>70</v>
      </c>
      <c r="H81" s="3">
        <v>72</v>
      </c>
      <c r="I81" s="3">
        <v>30</v>
      </c>
      <c r="J81" s="3">
        <v>75</v>
      </c>
      <c r="K81" s="3">
        <v>50</v>
      </c>
      <c r="L81" s="3">
        <v>50</v>
      </c>
      <c r="M81" s="3">
        <v>65</v>
      </c>
      <c r="N81" s="3">
        <v>65</v>
      </c>
      <c r="O81" s="20">
        <f t="shared" si="2"/>
        <v>0.61888888888888882</v>
      </c>
      <c r="P81" s="2"/>
    </row>
    <row r="82" spans="1:16" ht="49.5" customHeight="1" x14ac:dyDescent="0.2">
      <c r="A82" s="52">
        <f t="shared" si="3"/>
        <v>79</v>
      </c>
      <c r="B82" s="55" t="s">
        <v>209</v>
      </c>
      <c r="C82" s="8" t="s">
        <v>36</v>
      </c>
      <c r="D82" s="3" t="s">
        <v>125</v>
      </c>
      <c r="E82" s="13" t="s">
        <v>10</v>
      </c>
      <c r="F82" s="3">
        <v>70</v>
      </c>
      <c r="G82" s="3">
        <v>60</v>
      </c>
      <c r="H82" s="3">
        <v>85</v>
      </c>
      <c r="I82" s="3">
        <v>60</v>
      </c>
      <c r="J82" s="3">
        <v>90</v>
      </c>
      <c r="K82" s="3">
        <v>60</v>
      </c>
      <c r="L82" s="3">
        <v>30</v>
      </c>
      <c r="M82" s="3">
        <v>60</v>
      </c>
      <c r="N82" s="3">
        <v>42</v>
      </c>
      <c r="O82" s="20">
        <f t="shared" si="2"/>
        <v>0.61888888888888882</v>
      </c>
      <c r="P82" s="2"/>
    </row>
    <row r="83" spans="1:16" ht="49.5" customHeight="1" x14ac:dyDescent="0.2">
      <c r="A83" s="54">
        <f t="shared" si="3"/>
        <v>80</v>
      </c>
      <c r="B83" s="55" t="s">
        <v>182</v>
      </c>
      <c r="C83" s="3" t="s">
        <v>437</v>
      </c>
      <c r="D83" s="3" t="s">
        <v>48</v>
      </c>
      <c r="E83" s="13" t="s">
        <v>54</v>
      </c>
      <c r="F83" s="3">
        <v>94</v>
      </c>
      <c r="G83" s="3">
        <v>93</v>
      </c>
      <c r="H83" s="3">
        <v>78</v>
      </c>
      <c r="I83" s="3">
        <v>36</v>
      </c>
      <c r="J83" s="3">
        <v>72</v>
      </c>
      <c r="K83" s="3">
        <v>76</v>
      </c>
      <c r="L83" s="3">
        <v>30</v>
      </c>
      <c r="M83" s="3">
        <v>40</v>
      </c>
      <c r="N83" s="3">
        <v>37</v>
      </c>
      <c r="O83" s="20">
        <f t="shared" si="2"/>
        <v>0.61777777777777776</v>
      </c>
      <c r="P83" s="2"/>
    </row>
    <row r="84" spans="1:16" ht="49.5" customHeight="1" x14ac:dyDescent="0.2">
      <c r="A84" s="52">
        <f t="shared" si="3"/>
        <v>81</v>
      </c>
      <c r="B84" s="55" t="s">
        <v>183</v>
      </c>
      <c r="C84" s="3" t="s">
        <v>480</v>
      </c>
      <c r="D84" s="3" t="s">
        <v>299</v>
      </c>
      <c r="E84" s="13" t="s">
        <v>56</v>
      </c>
      <c r="F84" s="3">
        <v>82</v>
      </c>
      <c r="G84" s="3">
        <v>94</v>
      </c>
      <c r="H84" s="3">
        <v>60</v>
      </c>
      <c r="I84" s="3">
        <v>60</v>
      </c>
      <c r="J84" s="3">
        <v>89</v>
      </c>
      <c r="K84" s="3">
        <v>29</v>
      </c>
      <c r="L84" s="3">
        <v>33</v>
      </c>
      <c r="M84" s="3">
        <v>49</v>
      </c>
      <c r="N84" s="3">
        <v>59</v>
      </c>
      <c r="O84" s="20">
        <f t="shared" si="2"/>
        <v>0.6166666666666667</v>
      </c>
      <c r="P84" s="2"/>
    </row>
    <row r="85" spans="1:16" ht="49.5" customHeight="1" x14ac:dyDescent="0.2">
      <c r="A85" s="54">
        <f t="shared" si="3"/>
        <v>82</v>
      </c>
      <c r="B85" s="55" t="s">
        <v>199</v>
      </c>
      <c r="C85" s="5" t="s">
        <v>32</v>
      </c>
      <c r="D85" s="5" t="s">
        <v>33</v>
      </c>
      <c r="E85" s="13" t="s">
        <v>56</v>
      </c>
      <c r="F85" s="5">
        <v>88</v>
      </c>
      <c r="G85" s="5">
        <v>72</v>
      </c>
      <c r="H85" s="5">
        <v>60</v>
      </c>
      <c r="I85" s="5">
        <v>75</v>
      </c>
      <c r="J85" s="5">
        <v>65</v>
      </c>
      <c r="K85" s="5">
        <v>75</v>
      </c>
      <c r="L85" s="5">
        <v>20</v>
      </c>
      <c r="M85" s="5">
        <v>50</v>
      </c>
      <c r="N85" s="5">
        <v>50</v>
      </c>
      <c r="O85" s="21">
        <f t="shared" si="2"/>
        <v>0.6166666666666667</v>
      </c>
      <c r="P85" s="2"/>
    </row>
    <row r="86" spans="1:16" ht="49.5" customHeight="1" x14ac:dyDescent="0.2">
      <c r="A86" s="52">
        <f t="shared" si="3"/>
        <v>83</v>
      </c>
      <c r="B86" s="55" t="s">
        <v>184</v>
      </c>
      <c r="C86" s="5" t="s">
        <v>51</v>
      </c>
      <c r="D86" s="5" t="s">
        <v>52</v>
      </c>
      <c r="E86" s="13" t="s">
        <v>112</v>
      </c>
      <c r="F86" s="5">
        <v>84</v>
      </c>
      <c r="G86" s="5">
        <v>30</v>
      </c>
      <c r="H86" s="5">
        <v>53</v>
      </c>
      <c r="I86" s="5">
        <v>95</v>
      </c>
      <c r="J86" s="5">
        <v>11</v>
      </c>
      <c r="K86" s="5">
        <v>98</v>
      </c>
      <c r="L86" s="5">
        <v>62</v>
      </c>
      <c r="M86" s="5">
        <v>98</v>
      </c>
      <c r="N86" s="5">
        <v>23</v>
      </c>
      <c r="O86" s="21">
        <f t="shared" si="2"/>
        <v>0.61555555555555552</v>
      </c>
      <c r="P86" s="2"/>
    </row>
    <row r="87" spans="1:16" ht="49.5" customHeight="1" x14ac:dyDescent="0.2">
      <c r="A87" s="54">
        <f t="shared" si="3"/>
        <v>84</v>
      </c>
      <c r="B87" s="55" t="s">
        <v>259</v>
      </c>
      <c r="C87" s="5" t="s">
        <v>358</v>
      </c>
      <c r="D87" s="5" t="s">
        <v>359</v>
      </c>
      <c r="E87" s="13" t="s">
        <v>10</v>
      </c>
      <c r="F87" s="5">
        <v>58</v>
      </c>
      <c r="G87" s="5">
        <v>55</v>
      </c>
      <c r="H87" s="5">
        <v>82</v>
      </c>
      <c r="I87" s="5">
        <v>73</v>
      </c>
      <c r="J87" s="5">
        <v>86</v>
      </c>
      <c r="K87" s="5">
        <v>47</v>
      </c>
      <c r="L87" s="5">
        <v>64</v>
      </c>
      <c r="M87" s="5">
        <v>66</v>
      </c>
      <c r="N87" s="5">
        <v>17</v>
      </c>
      <c r="O87" s="21">
        <f t="shared" si="2"/>
        <v>0.60888888888888881</v>
      </c>
      <c r="P87" s="2"/>
    </row>
    <row r="88" spans="1:16" ht="49.5" customHeight="1" x14ac:dyDescent="0.2">
      <c r="A88" s="52">
        <f t="shared" si="3"/>
        <v>85</v>
      </c>
      <c r="B88" s="55" t="s">
        <v>227</v>
      </c>
      <c r="C88" s="16" t="s">
        <v>390</v>
      </c>
      <c r="D88" s="3" t="s">
        <v>391</v>
      </c>
      <c r="E88" s="4" t="s">
        <v>112</v>
      </c>
      <c r="F88" s="3">
        <v>83</v>
      </c>
      <c r="G88" s="3">
        <v>86</v>
      </c>
      <c r="H88" s="3">
        <v>65</v>
      </c>
      <c r="I88" s="3">
        <v>75</v>
      </c>
      <c r="J88" s="3">
        <v>70</v>
      </c>
      <c r="K88" s="3">
        <v>52</v>
      </c>
      <c r="L88" s="3">
        <v>44</v>
      </c>
      <c r="M88" s="3">
        <v>61</v>
      </c>
      <c r="N88" s="3">
        <v>11</v>
      </c>
      <c r="O88" s="18">
        <f t="shared" si="2"/>
        <v>0.60777777777777775</v>
      </c>
      <c r="P88" s="2"/>
    </row>
    <row r="89" spans="1:16" ht="49.5" customHeight="1" x14ac:dyDescent="0.2">
      <c r="A89" s="54">
        <f t="shared" si="3"/>
        <v>86</v>
      </c>
      <c r="B89" s="55" t="s">
        <v>185</v>
      </c>
      <c r="C89" s="16" t="s">
        <v>31</v>
      </c>
      <c r="D89" s="3" t="s">
        <v>84</v>
      </c>
      <c r="E89" s="13" t="s">
        <v>10</v>
      </c>
      <c r="F89" s="3">
        <v>77</v>
      </c>
      <c r="G89" s="3">
        <v>72</v>
      </c>
      <c r="H89" s="3">
        <v>25</v>
      </c>
      <c r="I89" s="3">
        <v>35</v>
      </c>
      <c r="J89" s="3">
        <v>85</v>
      </c>
      <c r="K89" s="3">
        <v>55</v>
      </c>
      <c r="L89" s="3">
        <v>44</v>
      </c>
      <c r="M89" s="3">
        <v>60</v>
      </c>
      <c r="N89" s="3">
        <v>88</v>
      </c>
      <c r="O89" s="18">
        <f t="shared" si="2"/>
        <v>0.60111111111111115</v>
      </c>
      <c r="P89" s="2"/>
    </row>
    <row r="90" spans="1:16" ht="49.5" customHeight="1" x14ac:dyDescent="0.2">
      <c r="A90" s="52">
        <f t="shared" si="3"/>
        <v>87</v>
      </c>
      <c r="B90" s="51">
        <v>4.5999999999999996</v>
      </c>
      <c r="C90" s="16" t="s">
        <v>420</v>
      </c>
      <c r="D90" s="3" t="s">
        <v>65</v>
      </c>
      <c r="E90" s="13" t="s">
        <v>56</v>
      </c>
      <c r="F90" s="3">
        <v>72</v>
      </c>
      <c r="G90" s="3">
        <v>60</v>
      </c>
      <c r="H90" s="3">
        <v>55</v>
      </c>
      <c r="I90" s="3">
        <v>70</v>
      </c>
      <c r="J90" s="3">
        <v>71</v>
      </c>
      <c r="K90" s="3">
        <v>40</v>
      </c>
      <c r="L90" s="3">
        <v>60</v>
      </c>
      <c r="M90" s="3">
        <v>60</v>
      </c>
      <c r="N90" s="3">
        <v>50</v>
      </c>
      <c r="O90" s="18">
        <f t="shared" si="2"/>
        <v>0.59777777777777774</v>
      </c>
      <c r="P90" s="2"/>
    </row>
    <row r="91" spans="1:16" ht="49.5" customHeight="1" x14ac:dyDescent="0.2">
      <c r="A91" s="54">
        <f t="shared" si="3"/>
        <v>88</v>
      </c>
      <c r="B91" s="55" t="s">
        <v>260</v>
      </c>
      <c r="C91" s="16" t="s">
        <v>339</v>
      </c>
      <c r="D91" s="3" t="s">
        <v>338</v>
      </c>
      <c r="E91" s="13" t="s">
        <v>10</v>
      </c>
      <c r="F91" s="3">
        <v>96</v>
      </c>
      <c r="G91" s="3">
        <v>92</v>
      </c>
      <c r="H91" s="3">
        <v>78</v>
      </c>
      <c r="I91" s="3">
        <v>40</v>
      </c>
      <c r="J91" s="3">
        <v>75</v>
      </c>
      <c r="K91" s="3">
        <v>33</v>
      </c>
      <c r="L91" s="3">
        <v>60</v>
      </c>
      <c r="M91" s="3">
        <v>34</v>
      </c>
      <c r="N91" s="3">
        <v>30</v>
      </c>
      <c r="O91" s="18">
        <f t="shared" si="2"/>
        <v>0.59777777777777774</v>
      </c>
      <c r="P91" s="2"/>
    </row>
    <row r="92" spans="1:16" ht="49.5" customHeight="1" x14ac:dyDescent="0.2">
      <c r="A92" s="52">
        <f t="shared" si="3"/>
        <v>89</v>
      </c>
      <c r="B92" s="55" t="s">
        <v>235</v>
      </c>
      <c r="C92" s="16" t="s">
        <v>456</v>
      </c>
      <c r="D92" s="3" t="s">
        <v>123</v>
      </c>
      <c r="E92" s="13" t="s">
        <v>10</v>
      </c>
      <c r="F92" s="3">
        <v>85</v>
      </c>
      <c r="G92" s="3">
        <v>80</v>
      </c>
      <c r="H92" s="3">
        <v>67</v>
      </c>
      <c r="I92" s="3">
        <v>62</v>
      </c>
      <c r="J92" s="3">
        <v>70</v>
      </c>
      <c r="K92" s="3">
        <v>50</v>
      </c>
      <c r="L92" s="3">
        <v>35</v>
      </c>
      <c r="M92" s="3">
        <v>35</v>
      </c>
      <c r="N92" s="3">
        <v>50</v>
      </c>
      <c r="O92" s="18">
        <f t="shared" si="2"/>
        <v>0.59333333333333338</v>
      </c>
      <c r="P92" s="2"/>
    </row>
    <row r="93" spans="1:16" ht="49.5" customHeight="1" x14ac:dyDescent="0.2">
      <c r="A93" s="54">
        <f t="shared" si="3"/>
        <v>90</v>
      </c>
      <c r="B93" s="51">
        <v>4.7</v>
      </c>
      <c r="C93" s="16" t="s">
        <v>316</v>
      </c>
      <c r="D93" s="3" t="s">
        <v>317</v>
      </c>
      <c r="E93" s="13" t="s">
        <v>56</v>
      </c>
      <c r="F93" s="3">
        <v>88</v>
      </c>
      <c r="G93" s="3">
        <v>98</v>
      </c>
      <c r="H93" s="3">
        <v>59</v>
      </c>
      <c r="I93" s="3">
        <v>33</v>
      </c>
      <c r="J93" s="3">
        <v>96</v>
      </c>
      <c r="K93" s="3">
        <v>33</v>
      </c>
      <c r="L93" s="3">
        <v>77</v>
      </c>
      <c r="M93" s="3">
        <v>38</v>
      </c>
      <c r="N93" s="3">
        <v>10</v>
      </c>
      <c r="O93" s="18">
        <f t="shared" si="2"/>
        <v>0.59111111111111114</v>
      </c>
      <c r="P93" s="2"/>
    </row>
    <row r="94" spans="1:16" ht="49.5" customHeight="1" x14ac:dyDescent="0.2">
      <c r="A94" s="52">
        <f t="shared" si="3"/>
        <v>91</v>
      </c>
      <c r="B94" s="55" t="s">
        <v>228</v>
      </c>
      <c r="C94" s="5" t="s">
        <v>453</v>
      </c>
      <c r="D94" s="5" t="s">
        <v>17</v>
      </c>
      <c r="E94" s="13" t="s">
        <v>55</v>
      </c>
      <c r="F94" s="5">
        <v>60</v>
      </c>
      <c r="G94" s="5">
        <v>70</v>
      </c>
      <c r="H94" s="5">
        <v>65</v>
      </c>
      <c r="I94" s="5">
        <v>70</v>
      </c>
      <c r="J94" s="5">
        <v>78</v>
      </c>
      <c r="K94" s="5">
        <v>68</v>
      </c>
      <c r="L94" s="5">
        <v>50</v>
      </c>
      <c r="M94" s="5">
        <v>50</v>
      </c>
      <c r="N94" s="5">
        <v>20</v>
      </c>
      <c r="O94" s="21">
        <f t="shared" si="2"/>
        <v>0.59</v>
      </c>
      <c r="P94" s="2"/>
    </row>
    <row r="95" spans="1:16" ht="49.5" customHeight="1" x14ac:dyDescent="0.2">
      <c r="A95" s="54">
        <f t="shared" si="3"/>
        <v>92</v>
      </c>
      <c r="B95" s="55" t="s">
        <v>219</v>
      </c>
      <c r="C95" s="5" t="s">
        <v>155</v>
      </c>
      <c r="D95" s="5" t="s">
        <v>156</v>
      </c>
      <c r="E95" s="13" t="s">
        <v>112</v>
      </c>
      <c r="F95" s="5">
        <v>78</v>
      </c>
      <c r="G95" s="5">
        <v>66</v>
      </c>
      <c r="H95" s="5">
        <v>23</v>
      </c>
      <c r="I95" s="5">
        <v>78</v>
      </c>
      <c r="J95" s="5">
        <v>3</v>
      </c>
      <c r="K95" s="5">
        <v>93</v>
      </c>
      <c r="L95" s="5">
        <v>74</v>
      </c>
      <c r="M95" s="5">
        <v>79</v>
      </c>
      <c r="N95" s="5">
        <v>34</v>
      </c>
      <c r="O95" s="21">
        <f t="shared" si="2"/>
        <v>0.58666666666666667</v>
      </c>
      <c r="P95" s="2"/>
    </row>
    <row r="96" spans="1:16" ht="49.5" customHeight="1" x14ac:dyDescent="0.2">
      <c r="A96" s="52">
        <f t="shared" si="3"/>
        <v>93</v>
      </c>
      <c r="B96" s="55" t="s">
        <v>236</v>
      </c>
      <c r="C96" s="5" t="s">
        <v>457</v>
      </c>
      <c r="D96" s="5" t="s">
        <v>122</v>
      </c>
      <c r="E96" s="13" t="s">
        <v>10</v>
      </c>
      <c r="F96" s="5">
        <v>75</v>
      </c>
      <c r="G96" s="5">
        <v>70</v>
      </c>
      <c r="H96" s="5">
        <v>66</v>
      </c>
      <c r="I96" s="5">
        <v>61</v>
      </c>
      <c r="J96" s="5">
        <v>80</v>
      </c>
      <c r="K96" s="5">
        <v>50</v>
      </c>
      <c r="L96" s="5">
        <v>35</v>
      </c>
      <c r="M96" s="5">
        <v>36</v>
      </c>
      <c r="N96" s="5">
        <v>50</v>
      </c>
      <c r="O96" s="21">
        <f t="shared" si="2"/>
        <v>0.58111111111111113</v>
      </c>
      <c r="P96" s="2"/>
    </row>
    <row r="97" spans="1:16" ht="49.5" customHeight="1" x14ac:dyDescent="0.2">
      <c r="A97" s="54">
        <f t="shared" si="3"/>
        <v>94</v>
      </c>
      <c r="B97" s="55" t="s">
        <v>200</v>
      </c>
      <c r="C97" s="5" t="s">
        <v>22</v>
      </c>
      <c r="D97" s="5" t="s">
        <v>312</v>
      </c>
      <c r="E97" s="13" t="s">
        <v>56</v>
      </c>
      <c r="F97" s="5">
        <v>95</v>
      </c>
      <c r="G97" s="5">
        <v>50</v>
      </c>
      <c r="H97" s="5">
        <v>57</v>
      </c>
      <c r="I97" s="5">
        <v>40</v>
      </c>
      <c r="J97" s="5">
        <v>91</v>
      </c>
      <c r="K97" s="5">
        <v>45</v>
      </c>
      <c r="L97" s="5">
        <v>50</v>
      </c>
      <c r="M97" s="5">
        <v>25</v>
      </c>
      <c r="N97" s="5">
        <v>70</v>
      </c>
      <c r="O97" s="21">
        <f t="shared" si="2"/>
        <v>0.58111111111111113</v>
      </c>
      <c r="P97" s="2"/>
    </row>
    <row r="98" spans="1:16" ht="49.5" customHeight="1" x14ac:dyDescent="0.2">
      <c r="A98" s="52">
        <f t="shared" si="3"/>
        <v>95</v>
      </c>
      <c r="B98" s="55" t="s">
        <v>186</v>
      </c>
      <c r="C98" s="5" t="s">
        <v>25</v>
      </c>
      <c r="D98" s="5" t="s">
        <v>7</v>
      </c>
      <c r="E98" s="13" t="s">
        <v>10</v>
      </c>
      <c r="F98" s="5">
        <v>70</v>
      </c>
      <c r="G98" s="5">
        <v>72</v>
      </c>
      <c r="H98" s="5">
        <v>25</v>
      </c>
      <c r="I98" s="5">
        <v>30</v>
      </c>
      <c r="J98" s="5">
        <v>82</v>
      </c>
      <c r="K98" s="5">
        <v>50</v>
      </c>
      <c r="L98" s="5">
        <v>44</v>
      </c>
      <c r="M98" s="5">
        <v>60</v>
      </c>
      <c r="N98" s="5">
        <v>88</v>
      </c>
      <c r="O98" s="21">
        <f t="shared" si="2"/>
        <v>0.5788888888888889</v>
      </c>
      <c r="P98" s="2"/>
    </row>
    <row r="99" spans="1:16" ht="49.5" customHeight="1" x14ac:dyDescent="0.2">
      <c r="A99" s="54">
        <f t="shared" si="3"/>
        <v>96</v>
      </c>
      <c r="B99" s="56">
        <v>4.8</v>
      </c>
      <c r="C99" s="5" t="s">
        <v>416</v>
      </c>
      <c r="D99" s="5" t="s">
        <v>417</v>
      </c>
      <c r="E99" s="13" t="s">
        <v>54</v>
      </c>
      <c r="F99" s="5">
        <v>68</v>
      </c>
      <c r="G99" s="5">
        <v>85</v>
      </c>
      <c r="H99" s="5">
        <v>50</v>
      </c>
      <c r="I99" s="5">
        <v>60</v>
      </c>
      <c r="J99" s="5">
        <v>72</v>
      </c>
      <c r="K99" s="5">
        <v>47</v>
      </c>
      <c r="L99" s="5">
        <v>35</v>
      </c>
      <c r="M99" s="5">
        <v>61</v>
      </c>
      <c r="N99" s="5">
        <v>42</v>
      </c>
      <c r="O99" s="21">
        <f t="shared" si="2"/>
        <v>0.57777777777777783</v>
      </c>
      <c r="P99" s="2"/>
    </row>
    <row r="100" spans="1:16" ht="49.5" customHeight="1" x14ac:dyDescent="0.2">
      <c r="A100" s="52">
        <f t="shared" si="3"/>
        <v>97</v>
      </c>
      <c r="B100" s="53" t="s">
        <v>187</v>
      </c>
      <c r="C100" s="5" t="s">
        <v>21</v>
      </c>
      <c r="D100" s="5" t="s">
        <v>23</v>
      </c>
      <c r="E100" s="6" t="s">
        <v>10</v>
      </c>
      <c r="F100" s="5">
        <v>69</v>
      </c>
      <c r="G100" s="5">
        <v>72</v>
      </c>
      <c r="H100" s="5">
        <v>25</v>
      </c>
      <c r="I100" s="5">
        <v>30</v>
      </c>
      <c r="J100" s="5">
        <v>82</v>
      </c>
      <c r="K100" s="5">
        <v>50</v>
      </c>
      <c r="L100" s="5">
        <v>44</v>
      </c>
      <c r="M100" s="5">
        <v>60</v>
      </c>
      <c r="N100" s="5">
        <v>88</v>
      </c>
      <c r="O100" s="21">
        <f t="shared" si="2"/>
        <v>0.57777777777777783</v>
      </c>
      <c r="P100" s="2"/>
    </row>
    <row r="101" spans="1:16" ht="49.5" customHeight="1" x14ac:dyDescent="0.2">
      <c r="A101" s="54">
        <f t="shared" si="3"/>
        <v>98</v>
      </c>
      <c r="B101" s="56">
        <v>4.9000000000000004</v>
      </c>
      <c r="C101" s="5" t="s">
        <v>143</v>
      </c>
      <c r="D101" s="5" t="s">
        <v>67</v>
      </c>
      <c r="E101" s="13" t="s">
        <v>55</v>
      </c>
      <c r="F101" s="5">
        <v>50</v>
      </c>
      <c r="G101" s="5">
        <v>80</v>
      </c>
      <c r="H101" s="5">
        <v>10</v>
      </c>
      <c r="I101" s="5">
        <v>68</v>
      </c>
      <c r="J101" s="5">
        <v>66</v>
      </c>
      <c r="K101" s="5">
        <v>85</v>
      </c>
      <c r="L101" s="5">
        <v>50</v>
      </c>
      <c r="M101" s="5">
        <v>70</v>
      </c>
      <c r="N101" s="5">
        <v>40</v>
      </c>
      <c r="O101" s="21">
        <f t="shared" si="2"/>
        <v>0.57666666666666666</v>
      </c>
      <c r="P101" s="2"/>
    </row>
    <row r="102" spans="1:16" ht="49.5" customHeight="1" x14ac:dyDescent="0.2">
      <c r="A102" s="52">
        <f t="shared" si="3"/>
        <v>99</v>
      </c>
      <c r="B102" s="53" t="s">
        <v>188</v>
      </c>
      <c r="C102" s="5" t="s">
        <v>85</v>
      </c>
      <c r="D102" s="5" t="s">
        <v>7</v>
      </c>
      <c r="E102" s="13" t="s">
        <v>10</v>
      </c>
      <c r="F102" s="5">
        <v>65</v>
      </c>
      <c r="G102" s="5">
        <v>72</v>
      </c>
      <c r="H102" s="5">
        <v>25</v>
      </c>
      <c r="I102" s="5">
        <v>25</v>
      </c>
      <c r="J102" s="5">
        <v>88</v>
      </c>
      <c r="K102" s="5">
        <v>50</v>
      </c>
      <c r="L102" s="5">
        <v>44</v>
      </c>
      <c r="M102" s="5">
        <v>60</v>
      </c>
      <c r="N102" s="5">
        <v>90</v>
      </c>
      <c r="O102" s="21">
        <f t="shared" si="2"/>
        <v>0.57666666666666666</v>
      </c>
    </row>
    <row r="103" spans="1:16" ht="49.5" customHeight="1" x14ac:dyDescent="0.2">
      <c r="A103" s="54">
        <f t="shared" si="3"/>
        <v>100</v>
      </c>
      <c r="B103" s="53" t="s">
        <v>261</v>
      </c>
      <c r="C103" s="5" t="s">
        <v>71</v>
      </c>
      <c r="D103" s="5" t="s">
        <v>72</v>
      </c>
      <c r="E103" s="13" t="s">
        <v>56</v>
      </c>
      <c r="F103" s="5">
        <v>80</v>
      </c>
      <c r="G103" s="5">
        <v>65</v>
      </c>
      <c r="H103" s="5">
        <v>62</v>
      </c>
      <c r="I103" s="5">
        <v>61</v>
      </c>
      <c r="J103" s="5">
        <v>90</v>
      </c>
      <c r="K103" s="5">
        <v>60</v>
      </c>
      <c r="L103" s="5">
        <v>22</v>
      </c>
      <c r="M103" s="5">
        <v>65</v>
      </c>
      <c r="N103" s="5">
        <v>10</v>
      </c>
      <c r="O103" s="21">
        <f t="shared" si="2"/>
        <v>0.57222222222222219</v>
      </c>
      <c r="P103" s="2"/>
    </row>
    <row r="104" spans="1:16" ht="49.5" customHeight="1" x14ac:dyDescent="0.2">
      <c r="A104" s="52">
        <f t="shared" si="3"/>
        <v>101</v>
      </c>
      <c r="B104" s="55" t="s">
        <v>267</v>
      </c>
      <c r="C104" s="16" t="s">
        <v>364</v>
      </c>
      <c r="D104" s="3" t="s">
        <v>365</v>
      </c>
      <c r="E104" s="4" t="s">
        <v>112</v>
      </c>
      <c r="F104" s="3">
        <v>55</v>
      </c>
      <c r="G104" s="3">
        <v>64</v>
      </c>
      <c r="H104" s="3">
        <v>75</v>
      </c>
      <c r="I104" s="3">
        <v>50</v>
      </c>
      <c r="J104" s="3">
        <v>68</v>
      </c>
      <c r="K104" s="3">
        <v>34</v>
      </c>
      <c r="L104" s="3">
        <v>59</v>
      </c>
      <c r="M104" s="3">
        <v>76</v>
      </c>
      <c r="N104" s="3">
        <v>33</v>
      </c>
      <c r="O104" s="18">
        <f t="shared" si="2"/>
        <v>0.57111111111111112</v>
      </c>
      <c r="P104" s="2"/>
    </row>
    <row r="105" spans="1:16" s="46" customFormat="1" ht="49.5" customHeight="1" x14ac:dyDescent="0.2">
      <c r="A105" s="54">
        <f t="shared" si="3"/>
        <v>102</v>
      </c>
      <c r="B105" s="64" t="s">
        <v>175</v>
      </c>
      <c r="C105" s="65" t="s">
        <v>476</v>
      </c>
      <c r="D105" s="66" t="s">
        <v>46</v>
      </c>
      <c r="E105" s="13" t="s">
        <v>56</v>
      </c>
      <c r="F105" s="66">
        <v>60</v>
      </c>
      <c r="G105" s="66">
        <v>60</v>
      </c>
      <c r="H105" s="66">
        <v>40</v>
      </c>
      <c r="I105" s="66">
        <v>35</v>
      </c>
      <c r="J105" s="66">
        <v>85</v>
      </c>
      <c r="K105" s="66">
        <v>51</v>
      </c>
      <c r="L105" s="66">
        <v>85</v>
      </c>
      <c r="M105" s="66">
        <v>15</v>
      </c>
      <c r="N105" s="66">
        <v>80</v>
      </c>
      <c r="O105" s="18">
        <f t="shared" si="2"/>
        <v>0.56777777777777783</v>
      </c>
      <c r="P105" s="45"/>
    </row>
    <row r="106" spans="1:16" ht="49.5" customHeight="1" x14ac:dyDescent="0.2">
      <c r="A106" s="52">
        <f t="shared" si="3"/>
        <v>103</v>
      </c>
      <c r="B106" s="57" t="s">
        <v>237</v>
      </c>
      <c r="C106" s="3" t="s">
        <v>458</v>
      </c>
      <c r="D106" s="3" t="s">
        <v>459</v>
      </c>
      <c r="E106" s="13" t="s">
        <v>55</v>
      </c>
      <c r="F106" s="3">
        <v>60</v>
      </c>
      <c r="G106" s="3">
        <v>75</v>
      </c>
      <c r="H106" s="3">
        <v>65</v>
      </c>
      <c r="I106" s="3">
        <v>62</v>
      </c>
      <c r="J106" s="3">
        <v>40</v>
      </c>
      <c r="K106" s="3">
        <v>70</v>
      </c>
      <c r="L106" s="3">
        <v>35</v>
      </c>
      <c r="M106" s="3">
        <v>80</v>
      </c>
      <c r="N106" s="3">
        <v>20</v>
      </c>
      <c r="O106" s="20">
        <f t="shared" si="2"/>
        <v>0.56333333333333335</v>
      </c>
      <c r="P106" s="2"/>
    </row>
    <row r="107" spans="1:16" ht="49.5" customHeight="1" x14ac:dyDescent="0.2">
      <c r="A107" s="54">
        <f t="shared" si="3"/>
        <v>104</v>
      </c>
      <c r="B107" s="55" t="s">
        <v>189</v>
      </c>
      <c r="C107" s="3" t="s">
        <v>438</v>
      </c>
      <c r="D107" s="3" t="s">
        <v>73</v>
      </c>
      <c r="E107" s="13" t="s">
        <v>55</v>
      </c>
      <c r="F107" s="3">
        <v>87</v>
      </c>
      <c r="G107" s="3">
        <v>89</v>
      </c>
      <c r="H107" s="3">
        <v>65</v>
      </c>
      <c r="I107" s="3">
        <v>40</v>
      </c>
      <c r="J107" s="3">
        <v>74</v>
      </c>
      <c r="K107" s="3">
        <v>35</v>
      </c>
      <c r="L107" s="3">
        <v>46</v>
      </c>
      <c r="M107" s="3">
        <v>40</v>
      </c>
      <c r="N107" s="3">
        <v>30</v>
      </c>
      <c r="O107" s="20">
        <f t="shared" si="2"/>
        <v>0.56222222222222218</v>
      </c>
      <c r="P107" s="2"/>
    </row>
    <row r="108" spans="1:16" ht="49.5" customHeight="1" x14ac:dyDescent="0.2">
      <c r="A108" s="52">
        <f t="shared" si="3"/>
        <v>105</v>
      </c>
      <c r="B108" s="55" t="s">
        <v>241</v>
      </c>
      <c r="C108" s="5" t="s">
        <v>461</v>
      </c>
      <c r="D108" s="5" t="s">
        <v>38</v>
      </c>
      <c r="E108" s="13" t="s">
        <v>10</v>
      </c>
      <c r="F108" s="5">
        <v>85</v>
      </c>
      <c r="G108" s="5">
        <v>85</v>
      </c>
      <c r="H108" s="5">
        <v>67</v>
      </c>
      <c r="I108" s="5">
        <v>40</v>
      </c>
      <c r="J108" s="5">
        <v>77</v>
      </c>
      <c r="K108" s="5">
        <v>40</v>
      </c>
      <c r="L108" s="5">
        <v>48</v>
      </c>
      <c r="M108" s="5">
        <v>16</v>
      </c>
      <c r="N108" s="5">
        <v>40</v>
      </c>
      <c r="O108" s="21">
        <f t="shared" si="2"/>
        <v>0.55333333333333334</v>
      </c>
      <c r="P108" s="2"/>
    </row>
    <row r="109" spans="1:16" ht="49.5" customHeight="1" x14ac:dyDescent="0.2">
      <c r="A109" s="54">
        <f t="shared" si="3"/>
        <v>106</v>
      </c>
      <c r="B109" s="51" t="s">
        <v>157</v>
      </c>
      <c r="C109" s="5" t="s">
        <v>144</v>
      </c>
      <c r="D109" s="5" t="s">
        <v>68</v>
      </c>
      <c r="E109" s="13" t="s">
        <v>55</v>
      </c>
      <c r="F109" s="5">
        <v>67</v>
      </c>
      <c r="G109" s="5">
        <v>70</v>
      </c>
      <c r="H109" s="5">
        <v>40</v>
      </c>
      <c r="I109" s="5">
        <v>59</v>
      </c>
      <c r="J109" s="5">
        <v>67</v>
      </c>
      <c r="K109" s="5">
        <v>50</v>
      </c>
      <c r="L109" s="5">
        <v>33</v>
      </c>
      <c r="M109" s="5">
        <v>65</v>
      </c>
      <c r="N109" s="5">
        <v>45</v>
      </c>
      <c r="O109" s="21">
        <f t="shared" si="2"/>
        <v>0.55111111111111111</v>
      </c>
      <c r="P109" s="2"/>
    </row>
    <row r="110" spans="1:16" ht="49.5" customHeight="1" x14ac:dyDescent="0.2">
      <c r="A110" s="52">
        <f t="shared" si="3"/>
        <v>107</v>
      </c>
      <c r="B110" s="55" t="s">
        <v>220</v>
      </c>
      <c r="C110" s="3" t="s">
        <v>450</v>
      </c>
      <c r="D110" s="3" t="s">
        <v>98</v>
      </c>
      <c r="E110" s="13" t="s">
        <v>55</v>
      </c>
      <c r="F110" s="3">
        <v>50</v>
      </c>
      <c r="G110" s="3">
        <v>70</v>
      </c>
      <c r="H110" s="3">
        <v>55</v>
      </c>
      <c r="I110" s="3">
        <v>60</v>
      </c>
      <c r="J110" s="3">
        <v>65</v>
      </c>
      <c r="K110" s="3">
        <v>40</v>
      </c>
      <c r="L110" s="3">
        <v>50</v>
      </c>
      <c r="M110" s="3">
        <v>45</v>
      </c>
      <c r="N110" s="3">
        <v>60</v>
      </c>
      <c r="O110" s="20">
        <f t="shared" si="2"/>
        <v>0.55000000000000004</v>
      </c>
      <c r="P110" s="2"/>
    </row>
    <row r="111" spans="1:16" ht="49.5" customHeight="1" x14ac:dyDescent="0.2">
      <c r="A111" s="54">
        <f t="shared" si="3"/>
        <v>108</v>
      </c>
      <c r="B111" s="55" t="s">
        <v>190</v>
      </c>
      <c r="C111" s="3" t="s">
        <v>439</v>
      </c>
      <c r="D111" s="3" t="s">
        <v>270</v>
      </c>
      <c r="E111" s="13" t="s">
        <v>10</v>
      </c>
      <c r="F111" s="3">
        <v>5</v>
      </c>
      <c r="G111" s="3">
        <v>10</v>
      </c>
      <c r="H111" s="3">
        <v>30</v>
      </c>
      <c r="I111" s="3">
        <v>85</v>
      </c>
      <c r="J111" s="3">
        <v>25</v>
      </c>
      <c r="K111" s="3">
        <v>71</v>
      </c>
      <c r="L111" s="3">
        <v>88</v>
      </c>
      <c r="M111" s="3">
        <v>90</v>
      </c>
      <c r="N111" s="3">
        <v>91</v>
      </c>
      <c r="O111" s="20">
        <f t="shared" si="2"/>
        <v>0.55000000000000004</v>
      </c>
      <c r="P111" s="2"/>
    </row>
    <row r="112" spans="1:16" ht="49.5" customHeight="1" x14ac:dyDescent="0.2">
      <c r="A112" s="52">
        <f t="shared" si="3"/>
        <v>109</v>
      </c>
      <c r="B112" s="53" t="s">
        <v>221</v>
      </c>
      <c r="C112" s="5" t="s">
        <v>479</v>
      </c>
      <c r="D112" s="5" t="s">
        <v>399</v>
      </c>
      <c r="E112" s="13" t="s">
        <v>112</v>
      </c>
      <c r="F112" s="5">
        <v>74</v>
      </c>
      <c r="G112" s="5">
        <v>85</v>
      </c>
      <c r="H112" s="5">
        <v>71</v>
      </c>
      <c r="I112" s="5">
        <v>74</v>
      </c>
      <c r="J112" s="5">
        <v>60</v>
      </c>
      <c r="K112" s="5">
        <v>32</v>
      </c>
      <c r="L112" s="5">
        <v>46</v>
      </c>
      <c r="M112" s="5">
        <v>33</v>
      </c>
      <c r="N112" s="5">
        <v>19</v>
      </c>
      <c r="O112" s="21">
        <f t="shared" si="2"/>
        <v>0.54888888888888887</v>
      </c>
    </row>
    <row r="113" spans="1:16" ht="49.5" customHeight="1" x14ac:dyDescent="0.2">
      <c r="A113" s="54">
        <f t="shared" si="3"/>
        <v>110</v>
      </c>
      <c r="B113" s="53" t="s">
        <v>201</v>
      </c>
      <c r="C113" s="5" t="s">
        <v>444</v>
      </c>
      <c r="D113" s="5" t="s">
        <v>96</v>
      </c>
      <c r="E113" s="13" t="s">
        <v>56</v>
      </c>
      <c r="F113" s="5">
        <v>60</v>
      </c>
      <c r="G113" s="5">
        <v>76</v>
      </c>
      <c r="H113" s="5">
        <v>55</v>
      </c>
      <c r="I113" s="5">
        <v>75</v>
      </c>
      <c r="J113" s="5">
        <v>60</v>
      </c>
      <c r="K113" s="5">
        <v>60</v>
      </c>
      <c r="L113" s="5">
        <v>10</v>
      </c>
      <c r="M113" s="5">
        <v>75</v>
      </c>
      <c r="N113" s="5">
        <v>20</v>
      </c>
      <c r="O113" s="21">
        <f t="shared" si="2"/>
        <v>0.54555555555555557</v>
      </c>
      <c r="P113" s="2"/>
    </row>
    <row r="114" spans="1:16" ht="49.5" customHeight="1" x14ac:dyDescent="0.2">
      <c r="A114" s="52">
        <f t="shared" si="3"/>
        <v>111</v>
      </c>
      <c r="B114" s="55" t="s">
        <v>202</v>
      </c>
      <c r="C114" s="16" t="s">
        <v>313</v>
      </c>
      <c r="D114" s="3" t="s">
        <v>314</v>
      </c>
      <c r="E114" s="4" t="s">
        <v>55</v>
      </c>
      <c r="F114" s="3">
        <v>74</v>
      </c>
      <c r="G114" s="3">
        <v>67</v>
      </c>
      <c r="H114" s="3">
        <v>38</v>
      </c>
      <c r="I114" s="3">
        <v>39</v>
      </c>
      <c r="J114" s="3">
        <v>68</v>
      </c>
      <c r="K114" s="3">
        <v>42</v>
      </c>
      <c r="L114" s="3">
        <v>36</v>
      </c>
      <c r="M114" s="3">
        <v>83</v>
      </c>
      <c r="N114" s="3">
        <v>44</v>
      </c>
      <c r="O114" s="18">
        <f t="shared" si="2"/>
        <v>0.54555555555555557</v>
      </c>
      <c r="P114" s="2"/>
    </row>
    <row r="115" spans="1:16" ht="49.5" customHeight="1" x14ac:dyDescent="0.2">
      <c r="A115" s="54">
        <f t="shared" si="3"/>
        <v>112</v>
      </c>
      <c r="B115" s="57" t="s">
        <v>284</v>
      </c>
      <c r="C115" s="3" t="s">
        <v>303</v>
      </c>
      <c r="D115" s="3" t="s">
        <v>366</v>
      </c>
      <c r="E115" s="13" t="s">
        <v>56</v>
      </c>
      <c r="F115" s="3">
        <v>26</v>
      </c>
      <c r="G115" s="3">
        <v>38</v>
      </c>
      <c r="H115" s="3">
        <v>20</v>
      </c>
      <c r="I115" s="3">
        <v>50</v>
      </c>
      <c r="J115" s="3">
        <v>63</v>
      </c>
      <c r="K115" s="3">
        <v>72</v>
      </c>
      <c r="L115" s="3">
        <v>40</v>
      </c>
      <c r="M115" s="3">
        <v>87</v>
      </c>
      <c r="N115" s="3">
        <v>87</v>
      </c>
      <c r="O115" s="20">
        <f t="shared" si="2"/>
        <v>0.53666666666666663</v>
      </c>
      <c r="P115" s="2"/>
    </row>
    <row r="116" spans="1:16" ht="49.5" customHeight="1" x14ac:dyDescent="0.2">
      <c r="A116" s="52">
        <f t="shared" si="3"/>
        <v>113</v>
      </c>
      <c r="B116" s="57" t="s">
        <v>349</v>
      </c>
      <c r="C116" s="5" t="s">
        <v>429</v>
      </c>
      <c r="D116" s="5" t="s">
        <v>154</v>
      </c>
      <c r="E116" s="13" t="s">
        <v>55</v>
      </c>
      <c r="F116" s="5">
        <v>66</v>
      </c>
      <c r="G116" s="5">
        <v>47</v>
      </c>
      <c r="H116" s="5">
        <v>79</v>
      </c>
      <c r="I116" s="5">
        <v>45</v>
      </c>
      <c r="J116" s="5">
        <v>74</v>
      </c>
      <c r="K116" s="5">
        <v>38</v>
      </c>
      <c r="L116" s="5">
        <v>44</v>
      </c>
      <c r="M116" s="5">
        <v>50</v>
      </c>
      <c r="N116" s="5">
        <v>35</v>
      </c>
      <c r="O116" s="21">
        <f t="shared" si="2"/>
        <v>0.53111111111111109</v>
      </c>
      <c r="P116" s="2"/>
    </row>
    <row r="117" spans="1:16" ht="49.5" customHeight="1" x14ac:dyDescent="0.2">
      <c r="A117" s="54">
        <f t="shared" si="3"/>
        <v>114</v>
      </c>
      <c r="B117" s="55" t="s">
        <v>191</v>
      </c>
      <c r="C117" s="5" t="s">
        <v>4</v>
      </c>
      <c r="D117" s="5" t="s">
        <v>43</v>
      </c>
      <c r="E117" s="13" t="s">
        <v>10</v>
      </c>
      <c r="F117" s="5">
        <v>78</v>
      </c>
      <c r="G117" s="5">
        <v>83</v>
      </c>
      <c r="H117" s="5">
        <v>67</v>
      </c>
      <c r="I117" s="5">
        <v>60</v>
      </c>
      <c r="J117" s="5">
        <v>71</v>
      </c>
      <c r="K117" s="5">
        <v>33</v>
      </c>
      <c r="L117" s="5">
        <v>27</v>
      </c>
      <c r="M117" s="5">
        <v>31</v>
      </c>
      <c r="N117" s="5">
        <v>27</v>
      </c>
      <c r="O117" s="21">
        <f t="shared" si="2"/>
        <v>0.53</v>
      </c>
      <c r="P117" s="2"/>
    </row>
    <row r="118" spans="1:16" ht="49.5" customHeight="1" x14ac:dyDescent="0.2">
      <c r="A118" s="52">
        <f t="shared" si="3"/>
        <v>115</v>
      </c>
      <c r="B118" s="55" t="s">
        <v>203</v>
      </c>
      <c r="C118" s="5" t="s">
        <v>27</v>
      </c>
      <c r="D118" s="5" t="s">
        <v>47</v>
      </c>
      <c r="E118" s="13" t="s">
        <v>56</v>
      </c>
      <c r="F118" s="5">
        <v>80</v>
      </c>
      <c r="G118" s="5">
        <v>80</v>
      </c>
      <c r="H118" s="5">
        <v>60</v>
      </c>
      <c r="I118" s="5">
        <v>55</v>
      </c>
      <c r="J118" s="5">
        <v>75</v>
      </c>
      <c r="K118" s="5">
        <v>55</v>
      </c>
      <c r="L118" s="5">
        <v>10</v>
      </c>
      <c r="M118" s="5">
        <v>45</v>
      </c>
      <c r="N118" s="5">
        <v>10</v>
      </c>
      <c r="O118" s="21">
        <f t="shared" si="2"/>
        <v>0.52222222222222225</v>
      </c>
      <c r="P118" s="2"/>
    </row>
    <row r="119" spans="1:16" ht="49.5" customHeight="1" x14ac:dyDescent="0.2">
      <c r="A119" s="54">
        <f t="shared" si="3"/>
        <v>116</v>
      </c>
      <c r="B119" s="57" t="s">
        <v>300</v>
      </c>
      <c r="C119" s="5" t="s">
        <v>34</v>
      </c>
      <c r="D119" s="5" t="s">
        <v>481</v>
      </c>
      <c r="E119" s="13" t="s">
        <v>54</v>
      </c>
      <c r="F119" s="5">
        <v>86</v>
      </c>
      <c r="G119" s="5">
        <v>74</v>
      </c>
      <c r="H119" s="5">
        <v>35</v>
      </c>
      <c r="I119" s="5">
        <v>44</v>
      </c>
      <c r="J119" s="5">
        <v>70</v>
      </c>
      <c r="K119" s="5">
        <v>37</v>
      </c>
      <c r="L119" s="5">
        <v>30</v>
      </c>
      <c r="M119" s="5">
        <v>44</v>
      </c>
      <c r="N119" s="5">
        <v>45</v>
      </c>
      <c r="O119" s="21">
        <f t="shared" si="2"/>
        <v>0.51666666666666661</v>
      </c>
      <c r="P119" s="2"/>
    </row>
    <row r="120" spans="1:16" ht="49.5" customHeight="1" x14ac:dyDescent="0.2">
      <c r="A120" s="52">
        <f t="shared" si="3"/>
        <v>117</v>
      </c>
      <c r="B120" s="58" t="s">
        <v>305</v>
      </c>
      <c r="C120" s="38" t="s">
        <v>304</v>
      </c>
      <c r="D120" s="5" t="s">
        <v>306</v>
      </c>
      <c r="E120" s="13" t="s">
        <v>58</v>
      </c>
      <c r="F120" s="5">
        <v>48</v>
      </c>
      <c r="G120" s="5">
        <v>64</v>
      </c>
      <c r="H120" s="5">
        <v>78</v>
      </c>
      <c r="I120" s="5">
        <v>57</v>
      </c>
      <c r="J120" s="5">
        <v>79</v>
      </c>
      <c r="K120" s="5">
        <v>38</v>
      </c>
      <c r="L120" s="5">
        <v>50</v>
      </c>
      <c r="M120" s="5">
        <v>22</v>
      </c>
      <c r="N120" s="5">
        <v>26</v>
      </c>
      <c r="O120" s="21">
        <f t="shared" si="2"/>
        <v>0.51333333333333331</v>
      </c>
      <c r="P120" s="2"/>
    </row>
    <row r="121" spans="1:16" ht="49.5" customHeight="1" x14ac:dyDescent="0.2">
      <c r="A121" s="54">
        <f t="shared" si="3"/>
        <v>118</v>
      </c>
      <c r="B121" s="58" t="s">
        <v>354</v>
      </c>
      <c r="C121" s="3" t="s">
        <v>430</v>
      </c>
      <c r="D121" s="3" t="s">
        <v>347</v>
      </c>
      <c r="E121" s="13" t="s">
        <v>112</v>
      </c>
      <c r="F121" s="3">
        <v>60</v>
      </c>
      <c r="G121" s="3">
        <v>49</v>
      </c>
      <c r="H121" s="3">
        <v>76</v>
      </c>
      <c r="I121" s="3">
        <v>43</v>
      </c>
      <c r="J121" s="3">
        <v>88</v>
      </c>
      <c r="K121" s="3">
        <v>45</v>
      </c>
      <c r="L121" s="3">
        <v>41</v>
      </c>
      <c r="M121" s="3">
        <v>43</v>
      </c>
      <c r="N121" s="3">
        <v>12</v>
      </c>
      <c r="O121" s="20">
        <f t="shared" si="2"/>
        <v>0.50777777777777777</v>
      </c>
      <c r="P121" s="2"/>
    </row>
    <row r="122" spans="1:16" ht="49.5" customHeight="1" x14ac:dyDescent="0.2">
      <c r="A122" s="52">
        <f t="shared" si="3"/>
        <v>119</v>
      </c>
      <c r="B122" s="53" t="s">
        <v>229</v>
      </c>
      <c r="C122" s="5" t="s">
        <v>454</v>
      </c>
      <c r="D122" s="5" t="s">
        <v>24</v>
      </c>
      <c r="E122" s="13" t="s">
        <v>55</v>
      </c>
      <c r="F122" s="5">
        <v>70</v>
      </c>
      <c r="G122" s="5">
        <v>50</v>
      </c>
      <c r="H122" s="5">
        <v>60</v>
      </c>
      <c r="I122" s="5">
        <v>60</v>
      </c>
      <c r="J122" s="5">
        <v>88</v>
      </c>
      <c r="K122" s="5">
        <v>25</v>
      </c>
      <c r="L122" s="5">
        <v>40</v>
      </c>
      <c r="M122" s="5">
        <v>20</v>
      </c>
      <c r="N122" s="5">
        <v>40</v>
      </c>
      <c r="O122" s="21">
        <f t="shared" si="2"/>
        <v>0.50333333333333341</v>
      </c>
    </row>
    <row r="123" spans="1:16" ht="49.5" customHeight="1" x14ac:dyDescent="0.2">
      <c r="A123" s="54">
        <f t="shared" si="3"/>
        <v>120</v>
      </c>
      <c r="B123" s="57" t="s">
        <v>325</v>
      </c>
      <c r="C123" s="16" t="s">
        <v>331</v>
      </c>
      <c r="D123" s="3" t="s">
        <v>332</v>
      </c>
      <c r="E123" s="4" t="s">
        <v>10</v>
      </c>
      <c r="F123" s="3">
        <v>59</v>
      </c>
      <c r="G123" s="3">
        <v>55</v>
      </c>
      <c r="H123" s="3">
        <v>66</v>
      </c>
      <c r="I123" s="3">
        <v>78</v>
      </c>
      <c r="J123" s="3">
        <v>77</v>
      </c>
      <c r="K123" s="3">
        <v>33</v>
      </c>
      <c r="L123" s="3">
        <v>20</v>
      </c>
      <c r="M123" s="3">
        <v>48</v>
      </c>
      <c r="N123" s="3">
        <v>10</v>
      </c>
      <c r="O123" s="18">
        <f t="shared" si="2"/>
        <v>0.49555555555555558</v>
      </c>
      <c r="P123" s="2"/>
    </row>
    <row r="124" spans="1:16" ht="49.5" customHeight="1" x14ac:dyDescent="0.2">
      <c r="A124" s="52">
        <f t="shared" si="3"/>
        <v>121</v>
      </c>
      <c r="B124" s="57" t="s">
        <v>380</v>
      </c>
      <c r="C124" s="5" t="s">
        <v>121</v>
      </c>
      <c r="D124" s="5" t="s">
        <v>401</v>
      </c>
      <c r="E124" s="13" t="s">
        <v>55</v>
      </c>
      <c r="F124" s="5">
        <v>50</v>
      </c>
      <c r="G124" s="5">
        <v>60</v>
      </c>
      <c r="H124" s="5">
        <v>60</v>
      </c>
      <c r="I124" s="5">
        <v>64</v>
      </c>
      <c r="J124" s="5">
        <v>40</v>
      </c>
      <c r="K124" s="5">
        <v>50</v>
      </c>
      <c r="L124" s="5">
        <v>40</v>
      </c>
      <c r="M124" s="5">
        <v>60</v>
      </c>
      <c r="N124" s="5">
        <v>20</v>
      </c>
      <c r="O124" s="21">
        <f t="shared" si="2"/>
        <v>0.49333333333333335</v>
      </c>
      <c r="P124" s="2"/>
    </row>
    <row r="125" spans="1:16" ht="49.5" customHeight="1" x14ac:dyDescent="0.2">
      <c r="A125" s="54">
        <f t="shared" si="3"/>
        <v>122</v>
      </c>
      <c r="B125" s="55" t="s">
        <v>242</v>
      </c>
      <c r="C125" s="5" t="s">
        <v>462</v>
      </c>
      <c r="D125" s="5" t="s">
        <v>40</v>
      </c>
      <c r="E125" s="13" t="s">
        <v>56</v>
      </c>
      <c r="F125" s="5">
        <v>76</v>
      </c>
      <c r="G125" s="5">
        <v>85</v>
      </c>
      <c r="H125" s="5">
        <v>0</v>
      </c>
      <c r="I125" s="5">
        <v>30</v>
      </c>
      <c r="J125" s="5">
        <v>95</v>
      </c>
      <c r="K125" s="5">
        <v>30</v>
      </c>
      <c r="L125" s="5">
        <v>33</v>
      </c>
      <c r="M125" s="5">
        <v>40</v>
      </c>
      <c r="N125" s="5">
        <v>55</v>
      </c>
      <c r="O125" s="21">
        <f t="shared" si="2"/>
        <v>0.49333333333333335</v>
      </c>
      <c r="P125" s="2"/>
    </row>
    <row r="126" spans="1:16" ht="49.5" customHeight="1" x14ac:dyDescent="0.2">
      <c r="A126" s="52">
        <f t="shared" si="3"/>
        <v>123</v>
      </c>
      <c r="B126" s="57" t="s">
        <v>294</v>
      </c>
      <c r="C126" s="5" t="s">
        <v>361</v>
      </c>
      <c r="D126" s="5" t="s">
        <v>362</v>
      </c>
      <c r="E126" s="13" t="s">
        <v>10</v>
      </c>
      <c r="F126" s="5">
        <v>71</v>
      </c>
      <c r="G126" s="5">
        <v>51</v>
      </c>
      <c r="H126" s="5">
        <v>90</v>
      </c>
      <c r="I126" s="5">
        <v>75</v>
      </c>
      <c r="J126" s="5">
        <v>82</v>
      </c>
      <c r="K126" s="5">
        <v>35</v>
      </c>
      <c r="L126" s="5">
        <v>13</v>
      </c>
      <c r="M126" s="5">
        <v>20</v>
      </c>
      <c r="N126" s="5">
        <v>6</v>
      </c>
      <c r="O126" s="21">
        <f t="shared" si="2"/>
        <v>0.49222222222222223</v>
      </c>
      <c r="P126" s="2"/>
    </row>
    <row r="127" spans="1:16" ht="49.5" customHeight="1" x14ac:dyDescent="0.2">
      <c r="A127" s="54">
        <f t="shared" si="3"/>
        <v>124</v>
      </c>
      <c r="B127" s="55" t="s">
        <v>243</v>
      </c>
      <c r="C127" s="5" t="s">
        <v>463</v>
      </c>
      <c r="D127" s="5" t="s">
        <v>130</v>
      </c>
      <c r="E127" s="13" t="s">
        <v>57</v>
      </c>
      <c r="F127" s="5">
        <v>70</v>
      </c>
      <c r="G127" s="5">
        <v>60</v>
      </c>
      <c r="H127" s="5">
        <v>0</v>
      </c>
      <c r="I127" s="5">
        <v>50</v>
      </c>
      <c r="J127" s="5">
        <v>72</v>
      </c>
      <c r="K127" s="5">
        <v>35</v>
      </c>
      <c r="L127" s="5">
        <v>35</v>
      </c>
      <c r="M127" s="5">
        <v>70</v>
      </c>
      <c r="N127" s="5">
        <v>50</v>
      </c>
      <c r="O127" s="21">
        <f t="shared" si="2"/>
        <v>0.49111111111111116</v>
      </c>
      <c r="P127" s="2"/>
    </row>
    <row r="128" spans="1:16" ht="49.5" customHeight="1" x14ac:dyDescent="0.2">
      <c r="A128" s="52">
        <f t="shared" si="3"/>
        <v>125</v>
      </c>
      <c r="B128" s="57" t="s">
        <v>309</v>
      </c>
      <c r="C128" s="5" t="s">
        <v>442</v>
      </c>
      <c r="D128" s="5" t="s">
        <v>262</v>
      </c>
      <c r="E128" s="13" t="s">
        <v>112</v>
      </c>
      <c r="F128" s="5">
        <v>52</v>
      </c>
      <c r="G128" s="5">
        <v>53</v>
      </c>
      <c r="H128" s="5">
        <v>63</v>
      </c>
      <c r="I128" s="5">
        <v>44</v>
      </c>
      <c r="J128" s="5">
        <v>62</v>
      </c>
      <c r="K128" s="5">
        <v>13</v>
      </c>
      <c r="L128" s="5">
        <v>17</v>
      </c>
      <c r="M128" s="5">
        <v>87</v>
      </c>
      <c r="N128" s="5">
        <v>44</v>
      </c>
      <c r="O128" s="21">
        <f t="shared" si="2"/>
        <v>0.48333333333333334</v>
      </c>
      <c r="P128" s="2"/>
    </row>
    <row r="129" spans="1:16" ht="49.5" customHeight="1" x14ac:dyDescent="0.2">
      <c r="A129" s="54">
        <f t="shared" si="3"/>
        <v>126</v>
      </c>
      <c r="B129" s="55" t="s">
        <v>230</v>
      </c>
      <c r="C129" s="5" t="s">
        <v>355</v>
      </c>
      <c r="D129" s="5" t="s">
        <v>356</v>
      </c>
      <c r="E129" s="13" t="s">
        <v>10</v>
      </c>
      <c r="F129" s="5">
        <v>60</v>
      </c>
      <c r="G129" s="5">
        <v>87</v>
      </c>
      <c r="H129" s="5">
        <v>40</v>
      </c>
      <c r="I129" s="5">
        <v>40</v>
      </c>
      <c r="J129" s="5">
        <v>56</v>
      </c>
      <c r="K129" s="5">
        <v>36</v>
      </c>
      <c r="L129" s="5">
        <v>41</v>
      </c>
      <c r="M129" s="5">
        <v>22</v>
      </c>
      <c r="N129" s="5">
        <v>42</v>
      </c>
      <c r="O129" s="21">
        <f t="shared" si="2"/>
        <v>0.47111111111111115</v>
      </c>
      <c r="P129" s="2"/>
    </row>
    <row r="130" spans="1:16" ht="49.5" customHeight="1" x14ac:dyDescent="0.2">
      <c r="A130" s="52">
        <f t="shared" si="3"/>
        <v>127</v>
      </c>
      <c r="B130" s="55" t="s">
        <v>222</v>
      </c>
      <c r="C130" s="5" t="s">
        <v>287</v>
      </c>
      <c r="D130" s="5" t="s">
        <v>142</v>
      </c>
      <c r="E130" s="13" t="s">
        <v>112</v>
      </c>
      <c r="F130" s="5">
        <v>43</v>
      </c>
      <c r="G130" s="5">
        <v>41</v>
      </c>
      <c r="H130" s="5">
        <v>77</v>
      </c>
      <c r="I130" s="5">
        <v>62</v>
      </c>
      <c r="J130" s="5">
        <v>36</v>
      </c>
      <c r="K130" s="5">
        <v>32</v>
      </c>
      <c r="L130" s="5">
        <v>48</v>
      </c>
      <c r="M130" s="5">
        <v>34</v>
      </c>
      <c r="N130" s="5">
        <v>42</v>
      </c>
      <c r="O130" s="21">
        <f t="shared" si="2"/>
        <v>0.46111111111111114</v>
      </c>
    </row>
    <row r="131" spans="1:16" ht="49.5" customHeight="1" x14ac:dyDescent="0.2">
      <c r="A131" s="54">
        <f t="shared" si="3"/>
        <v>128</v>
      </c>
      <c r="B131" s="57" t="s">
        <v>297</v>
      </c>
      <c r="C131" s="5" t="s">
        <v>413</v>
      </c>
      <c r="D131" s="5" t="s">
        <v>360</v>
      </c>
      <c r="E131" s="13" t="s">
        <v>10</v>
      </c>
      <c r="F131" s="5">
        <v>65</v>
      </c>
      <c r="G131" s="5">
        <v>40</v>
      </c>
      <c r="H131" s="5">
        <v>85</v>
      </c>
      <c r="I131" s="5">
        <v>40</v>
      </c>
      <c r="J131" s="5">
        <v>3</v>
      </c>
      <c r="K131" s="5">
        <v>20</v>
      </c>
      <c r="L131" s="5">
        <v>46</v>
      </c>
      <c r="M131" s="5">
        <v>76</v>
      </c>
      <c r="N131" s="5">
        <v>35</v>
      </c>
      <c r="O131" s="21">
        <f t="shared" si="2"/>
        <v>0.45555555555555555</v>
      </c>
      <c r="P131" s="2"/>
    </row>
    <row r="132" spans="1:16" ht="49.5" customHeight="1" x14ac:dyDescent="0.2">
      <c r="A132" s="52">
        <f t="shared" si="3"/>
        <v>129</v>
      </c>
      <c r="B132" s="57" t="s">
        <v>298</v>
      </c>
      <c r="C132" s="3" t="s">
        <v>471</v>
      </c>
      <c r="D132" s="3" t="s">
        <v>363</v>
      </c>
      <c r="E132" s="13" t="s">
        <v>55</v>
      </c>
      <c r="F132" s="3">
        <v>1</v>
      </c>
      <c r="G132" s="3">
        <v>1</v>
      </c>
      <c r="H132" s="3">
        <v>90</v>
      </c>
      <c r="I132" s="3">
        <v>84</v>
      </c>
      <c r="J132" s="3">
        <v>1</v>
      </c>
      <c r="K132" s="3">
        <v>70</v>
      </c>
      <c r="L132" s="3">
        <v>50</v>
      </c>
      <c r="M132" s="3">
        <v>81</v>
      </c>
      <c r="N132" s="3">
        <v>30</v>
      </c>
      <c r="O132" s="21">
        <f t="shared" ref="O132:O157" si="4">AVERAGE(F132:N132)/100</f>
        <v>0.45333333333333337</v>
      </c>
      <c r="P132" s="2"/>
    </row>
    <row r="133" spans="1:16" ht="49.5" customHeight="1" x14ac:dyDescent="0.2">
      <c r="A133" s="54">
        <f t="shared" si="3"/>
        <v>130</v>
      </c>
      <c r="B133" s="57" t="s">
        <v>412</v>
      </c>
      <c r="C133" s="3" t="s">
        <v>467</v>
      </c>
      <c r="D133" s="3" t="s">
        <v>150</v>
      </c>
      <c r="E133" s="13" t="s">
        <v>112</v>
      </c>
      <c r="F133" s="3">
        <v>62</v>
      </c>
      <c r="G133" s="3">
        <v>53</v>
      </c>
      <c r="H133" s="3">
        <v>68</v>
      </c>
      <c r="I133" s="3">
        <v>36</v>
      </c>
      <c r="J133" s="3">
        <v>5</v>
      </c>
      <c r="K133" s="3">
        <v>69</v>
      </c>
      <c r="L133" s="3">
        <v>34</v>
      </c>
      <c r="M133" s="3">
        <v>43</v>
      </c>
      <c r="N133" s="3">
        <v>33</v>
      </c>
      <c r="O133" s="20">
        <f t="shared" si="4"/>
        <v>0.44777777777777777</v>
      </c>
      <c r="P133" s="2"/>
    </row>
    <row r="134" spans="1:16" ht="49.5" customHeight="1" x14ac:dyDescent="0.2">
      <c r="A134" s="52">
        <f t="shared" ref="A134:A157" si="5">A133+1</f>
        <v>131</v>
      </c>
      <c r="B134" s="57" t="s">
        <v>357</v>
      </c>
      <c r="C134" s="3" t="s">
        <v>135</v>
      </c>
      <c r="D134" s="3" t="s">
        <v>132</v>
      </c>
      <c r="E134" s="13" t="s">
        <v>10</v>
      </c>
      <c r="F134" s="3">
        <v>69</v>
      </c>
      <c r="G134" s="3">
        <v>73</v>
      </c>
      <c r="H134" s="3">
        <v>72</v>
      </c>
      <c r="I134" s="3">
        <v>32</v>
      </c>
      <c r="J134" s="3">
        <v>36</v>
      </c>
      <c r="K134" s="3">
        <v>4</v>
      </c>
      <c r="L134" s="3">
        <v>56</v>
      </c>
      <c r="M134" s="3">
        <v>2</v>
      </c>
      <c r="N134" s="3">
        <v>50</v>
      </c>
      <c r="O134" s="20">
        <f t="shared" si="4"/>
        <v>0.43777777777777777</v>
      </c>
      <c r="P134" s="2"/>
    </row>
    <row r="135" spans="1:16" ht="49.5" customHeight="1" x14ac:dyDescent="0.2">
      <c r="A135" s="54">
        <f t="shared" si="5"/>
        <v>132</v>
      </c>
      <c r="B135" s="55" t="s">
        <v>210</v>
      </c>
      <c r="C135" s="8" t="s">
        <v>138</v>
      </c>
      <c r="D135" s="3" t="s">
        <v>139</v>
      </c>
      <c r="E135" s="13" t="s">
        <v>112</v>
      </c>
      <c r="F135" s="3">
        <v>1</v>
      </c>
      <c r="G135" s="3">
        <v>0</v>
      </c>
      <c r="H135" s="3">
        <v>6</v>
      </c>
      <c r="I135" s="3">
        <v>93</v>
      </c>
      <c r="J135" s="3">
        <v>2</v>
      </c>
      <c r="K135" s="3">
        <v>93</v>
      </c>
      <c r="L135" s="3">
        <v>66</v>
      </c>
      <c r="M135" s="3">
        <v>45</v>
      </c>
      <c r="N135" s="3">
        <v>66</v>
      </c>
      <c r="O135" s="20">
        <f t="shared" si="4"/>
        <v>0.41333333333333333</v>
      </c>
      <c r="P135" s="2"/>
    </row>
    <row r="136" spans="1:16" ht="49.5" customHeight="1" x14ac:dyDescent="0.2">
      <c r="A136" s="52">
        <f t="shared" si="5"/>
        <v>133</v>
      </c>
      <c r="B136" s="55" t="s">
        <v>223</v>
      </c>
      <c r="C136" s="5" t="s">
        <v>396</v>
      </c>
      <c r="D136" s="5" t="s">
        <v>99</v>
      </c>
      <c r="E136" s="13" t="s">
        <v>10</v>
      </c>
      <c r="F136" s="5">
        <v>40</v>
      </c>
      <c r="G136" s="5">
        <v>50</v>
      </c>
      <c r="H136" s="5">
        <v>6</v>
      </c>
      <c r="I136" s="5">
        <v>65</v>
      </c>
      <c r="J136" s="5">
        <v>70</v>
      </c>
      <c r="K136" s="5">
        <v>50</v>
      </c>
      <c r="L136" s="5">
        <v>30</v>
      </c>
      <c r="M136" s="5">
        <v>14</v>
      </c>
      <c r="N136" s="5">
        <v>40</v>
      </c>
      <c r="O136" s="21">
        <f t="shared" si="4"/>
        <v>0.40555555555555556</v>
      </c>
      <c r="P136" s="2"/>
    </row>
    <row r="137" spans="1:16" ht="49.5" customHeight="1" x14ac:dyDescent="0.2">
      <c r="A137" s="54">
        <f t="shared" si="5"/>
        <v>134</v>
      </c>
      <c r="B137" s="51" t="s">
        <v>292</v>
      </c>
      <c r="C137" s="3" t="s">
        <v>148</v>
      </c>
      <c r="D137" s="3" t="s">
        <v>149</v>
      </c>
      <c r="E137" s="13" t="s">
        <v>55</v>
      </c>
      <c r="F137" s="3">
        <v>62</v>
      </c>
      <c r="G137" s="3">
        <v>62</v>
      </c>
      <c r="H137" s="3">
        <v>44</v>
      </c>
      <c r="I137" s="3">
        <v>26</v>
      </c>
      <c r="J137" s="3">
        <v>66</v>
      </c>
      <c r="K137" s="3">
        <v>25</v>
      </c>
      <c r="L137" s="3">
        <v>22</v>
      </c>
      <c r="M137" s="3">
        <v>36</v>
      </c>
      <c r="N137" s="3">
        <v>22</v>
      </c>
      <c r="O137" s="21">
        <f t="shared" si="4"/>
        <v>0.40555555555555556</v>
      </c>
      <c r="P137" s="2"/>
    </row>
    <row r="138" spans="1:16" ht="49.5" customHeight="1" x14ac:dyDescent="0.2">
      <c r="A138" s="52">
        <f t="shared" si="5"/>
        <v>135</v>
      </c>
      <c r="B138" s="59" t="s">
        <v>318</v>
      </c>
      <c r="C138" s="5" t="s">
        <v>293</v>
      </c>
      <c r="D138" s="5" t="s">
        <v>369</v>
      </c>
      <c r="E138" s="13" t="s">
        <v>54</v>
      </c>
      <c r="F138" s="5">
        <v>64</v>
      </c>
      <c r="G138" s="5">
        <v>46</v>
      </c>
      <c r="H138" s="5">
        <v>5</v>
      </c>
      <c r="I138" s="5">
        <v>25</v>
      </c>
      <c r="J138" s="5">
        <v>20</v>
      </c>
      <c r="K138" s="5">
        <v>16</v>
      </c>
      <c r="L138" s="5">
        <v>10</v>
      </c>
      <c r="M138" s="5">
        <v>82</v>
      </c>
      <c r="N138" s="5">
        <v>94</v>
      </c>
      <c r="O138" s="21">
        <f t="shared" si="4"/>
        <v>0.4022222222222222</v>
      </c>
      <c r="P138" s="2"/>
    </row>
    <row r="139" spans="1:16" ht="49.5" customHeight="1" x14ac:dyDescent="0.2">
      <c r="A139" s="54">
        <f t="shared" si="5"/>
        <v>136</v>
      </c>
      <c r="B139" s="53" t="s">
        <v>204</v>
      </c>
      <c r="C139" s="16" t="s">
        <v>445</v>
      </c>
      <c r="D139" s="3" t="s">
        <v>291</v>
      </c>
      <c r="E139" s="13" t="s">
        <v>112</v>
      </c>
      <c r="F139" s="3">
        <v>24</v>
      </c>
      <c r="G139" s="3">
        <v>33</v>
      </c>
      <c r="H139" s="3">
        <v>16</v>
      </c>
      <c r="I139" s="3">
        <v>58</v>
      </c>
      <c r="J139" s="3">
        <v>5</v>
      </c>
      <c r="K139" s="3">
        <v>35</v>
      </c>
      <c r="L139" s="3">
        <v>33</v>
      </c>
      <c r="M139" s="3">
        <v>45</v>
      </c>
      <c r="N139" s="3">
        <v>95</v>
      </c>
      <c r="O139" s="18">
        <f t="shared" si="4"/>
        <v>0.38222222222222224</v>
      </c>
    </row>
    <row r="140" spans="1:16" ht="49.5" customHeight="1" x14ac:dyDescent="0.2">
      <c r="A140" s="52">
        <f t="shared" si="5"/>
        <v>137</v>
      </c>
      <c r="B140" s="60" t="s">
        <v>322</v>
      </c>
      <c r="C140" s="3" t="s">
        <v>16</v>
      </c>
      <c r="D140" s="3" t="s">
        <v>0</v>
      </c>
      <c r="E140" s="13" t="s">
        <v>10</v>
      </c>
      <c r="F140" s="3">
        <v>70</v>
      </c>
      <c r="G140" s="3">
        <v>65</v>
      </c>
      <c r="H140" s="3">
        <v>20</v>
      </c>
      <c r="I140" s="3">
        <v>30</v>
      </c>
      <c r="J140" s="3">
        <v>35</v>
      </c>
      <c r="K140" s="3">
        <v>40</v>
      </c>
      <c r="L140" s="3">
        <v>30</v>
      </c>
      <c r="M140" s="3">
        <v>30</v>
      </c>
      <c r="N140" s="3">
        <v>22</v>
      </c>
      <c r="O140" s="21">
        <f t="shared" si="4"/>
        <v>0.38</v>
      </c>
      <c r="P140" s="2"/>
    </row>
    <row r="141" spans="1:16" ht="49.5" customHeight="1" x14ac:dyDescent="0.2">
      <c r="A141" s="54">
        <f t="shared" si="5"/>
        <v>138</v>
      </c>
      <c r="B141" s="53" t="s">
        <v>205</v>
      </c>
      <c r="C141" s="5" t="s">
        <v>15</v>
      </c>
      <c r="D141" s="5" t="s">
        <v>119</v>
      </c>
      <c r="E141" s="13" t="s">
        <v>56</v>
      </c>
      <c r="F141" s="5">
        <v>66</v>
      </c>
      <c r="G141" s="5">
        <v>30</v>
      </c>
      <c r="H141" s="5">
        <v>10</v>
      </c>
      <c r="I141" s="5">
        <v>70</v>
      </c>
      <c r="J141" s="5">
        <v>40</v>
      </c>
      <c r="K141" s="5">
        <v>56</v>
      </c>
      <c r="L141" s="5">
        <v>15</v>
      </c>
      <c r="M141" s="5">
        <v>40</v>
      </c>
      <c r="N141" s="5">
        <v>10</v>
      </c>
      <c r="O141" s="21">
        <f t="shared" si="4"/>
        <v>0.37444444444444441</v>
      </c>
      <c r="P141" s="2"/>
    </row>
    <row r="142" spans="1:16" ht="49.5" customHeight="1" x14ac:dyDescent="0.2">
      <c r="A142" s="52">
        <f t="shared" si="5"/>
        <v>139</v>
      </c>
      <c r="B142" s="57" t="s">
        <v>392</v>
      </c>
      <c r="C142" s="16" t="s">
        <v>133</v>
      </c>
      <c r="D142" s="3" t="s">
        <v>134</v>
      </c>
      <c r="E142" s="4" t="s">
        <v>112</v>
      </c>
      <c r="F142" s="3">
        <v>61</v>
      </c>
      <c r="G142" s="3">
        <v>78</v>
      </c>
      <c r="H142" s="3">
        <v>33</v>
      </c>
      <c r="I142" s="3">
        <v>16</v>
      </c>
      <c r="J142" s="3">
        <v>33</v>
      </c>
      <c r="K142" s="3">
        <v>0</v>
      </c>
      <c r="L142" s="3">
        <v>44</v>
      </c>
      <c r="M142" s="3">
        <v>35</v>
      </c>
      <c r="N142" s="3">
        <v>33</v>
      </c>
      <c r="O142" s="18">
        <f t="shared" si="4"/>
        <v>0.37</v>
      </c>
      <c r="P142" s="2"/>
    </row>
    <row r="143" spans="1:16" ht="49.5" customHeight="1" x14ac:dyDescent="0.2">
      <c r="A143" s="54">
        <f t="shared" si="5"/>
        <v>140</v>
      </c>
      <c r="B143" s="57" t="s">
        <v>282</v>
      </c>
      <c r="C143" s="16" t="s">
        <v>451</v>
      </c>
      <c r="D143" s="3" t="s">
        <v>397</v>
      </c>
      <c r="E143" s="13" t="s">
        <v>112</v>
      </c>
      <c r="F143" s="3">
        <v>66</v>
      </c>
      <c r="G143" s="3">
        <v>52</v>
      </c>
      <c r="H143" s="3">
        <v>55</v>
      </c>
      <c r="I143" s="3">
        <v>77</v>
      </c>
      <c r="J143" s="3">
        <v>19</v>
      </c>
      <c r="K143" s="3">
        <v>36</v>
      </c>
      <c r="L143" s="3">
        <v>11</v>
      </c>
      <c r="M143" s="3">
        <v>8</v>
      </c>
      <c r="N143" s="3">
        <v>5</v>
      </c>
      <c r="O143" s="18">
        <f t="shared" si="4"/>
        <v>0.36555555555555558</v>
      </c>
      <c r="P143" s="2"/>
    </row>
    <row r="144" spans="1:16" ht="49.5" customHeight="1" x14ac:dyDescent="0.2">
      <c r="A144" s="52">
        <f t="shared" si="5"/>
        <v>141</v>
      </c>
      <c r="B144" s="55" t="s">
        <v>285</v>
      </c>
      <c r="C144" s="16" t="s">
        <v>478</v>
      </c>
      <c r="D144" s="5" t="s">
        <v>375</v>
      </c>
      <c r="E144" s="13" t="s">
        <v>112</v>
      </c>
      <c r="F144" s="5">
        <v>30</v>
      </c>
      <c r="G144" s="5">
        <v>30</v>
      </c>
      <c r="H144" s="5">
        <v>11</v>
      </c>
      <c r="I144" s="5">
        <v>36</v>
      </c>
      <c r="J144" s="5">
        <v>44</v>
      </c>
      <c r="K144" s="5">
        <v>36</v>
      </c>
      <c r="L144" s="5">
        <v>62</v>
      </c>
      <c r="M144" s="5">
        <v>57</v>
      </c>
      <c r="N144" s="5">
        <v>20</v>
      </c>
      <c r="O144" s="21">
        <f t="shared" si="4"/>
        <v>0.36222222222222222</v>
      </c>
      <c r="P144" s="2"/>
    </row>
    <row r="145" spans="1:16" ht="49.5" customHeight="1" x14ac:dyDescent="0.2">
      <c r="A145" s="54">
        <f t="shared" si="5"/>
        <v>142</v>
      </c>
      <c r="B145" s="57" t="s">
        <v>388</v>
      </c>
      <c r="C145" s="5" t="s">
        <v>9</v>
      </c>
      <c r="D145" s="5" t="s">
        <v>28</v>
      </c>
      <c r="E145" s="13" t="s">
        <v>10</v>
      </c>
      <c r="F145" s="5">
        <v>40</v>
      </c>
      <c r="G145" s="5">
        <v>40</v>
      </c>
      <c r="H145" s="5">
        <v>20</v>
      </c>
      <c r="I145" s="5">
        <v>20</v>
      </c>
      <c r="J145" s="5">
        <v>55</v>
      </c>
      <c r="K145" s="5">
        <v>45</v>
      </c>
      <c r="L145" s="5">
        <v>25</v>
      </c>
      <c r="M145" s="5">
        <v>40</v>
      </c>
      <c r="N145" s="5">
        <v>30</v>
      </c>
      <c r="O145" s="21">
        <f t="shared" si="4"/>
        <v>0.35</v>
      </c>
      <c r="P145" s="2"/>
    </row>
    <row r="146" spans="1:16" ht="49.5" customHeight="1" x14ac:dyDescent="0.2">
      <c r="A146" s="52">
        <f t="shared" si="5"/>
        <v>143</v>
      </c>
      <c r="B146" s="57" t="s">
        <v>315</v>
      </c>
      <c r="C146" s="5" t="s">
        <v>18</v>
      </c>
      <c r="D146" s="5" t="s">
        <v>29</v>
      </c>
      <c r="E146" s="13" t="s">
        <v>56</v>
      </c>
      <c r="F146" s="5">
        <v>75</v>
      </c>
      <c r="G146" s="5">
        <v>20</v>
      </c>
      <c r="H146" s="5">
        <v>10</v>
      </c>
      <c r="I146" s="5">
        <v>60</v>
      </c>
      <c r="J146" s="5">
        <v>80</v>
      </c>
      <c r="K146" s="5">
        <v>40</v>
      </c>
      <c r="L146" s="5">
        <v>15</v>
      </c>
      <c r="M146" s="5">
        <v>10</v>
      </c>
      <c r="N146" s="5">
        <v>5</v>
      </c>
      <c r="O146" s="21">
        <f t="shared" si="4"/>
        <v>0.35</v>
      </c>
      <c r="P146" s="2"/>
    </row>
    <row r="147" spans="1:16" ht="49.5" customHeight="1" x14ac:dyDescent="0.2">
      <c r="A147" s="54">
        <f t="shared" si="5"/>
        <v>144</v>
      </c>
      <c r="B147" s="55" t="s">
        <v>244</v>
      </c>
      <c r="C147" s="3" t="s">
        <v>464</v>
      </c>
      <c r="D147" s="3" t="s">
        <v>69</v>
      </c>
      <c r="E147" s="13" t="s">
        <v>58</v>
      </c>
      <c r="F147" s="3">
        <v>50</v>
      </c>
      <c r="G147" s="3">
        <v>75</v>
      </c>
      <c r="H147" s="3">
        <v>0</v>
      </c>
      <c r="I147" s="3">
        <v>15</v>
      </c>
      <c r="J147" s="3">
        <v>85</v>
      </c>
      <c r="K147" s="3">
        <v>5</v>
      </c>
      <c r="L147" s="3">
        <v>16</v>
      </c>
      <c r="M147" s="3">
        <v>9</v>
      </c>
      <c r="N147" s="3">
        <v>42</v>
      </c>
      <c r="O147" s="20">
        <f t="shared" si="4"/>
        <v>0.33</v>
      </c>
      <c r="P147" s="2"/>
    </row>
    <row r="148" spans="1:16" ht="49.5" customHeight="1" x14ac:dyDescent="0.2">
      <c r="A148" s="52">
        <f t="shared" si="5"/>
        <v>145</v>
      </c>
      <c r="B148" s="57" t="s">
        <v>323</v>
      </c>
      <c r="C148" s="5" t="s">
        <v>367</v>
      </c>
      <c r="D148" s="5" t="s">
        <v>368</v>
      </c>
      <c r="E148" s="13" t="s">
        <v>10</v>
      </c>
      <c r="F148" s="5">
        <v>48</v>
      </c>
      <c r="G148" s="5">
        <v>26</v>
      </c>
      <c r="H148" s="5">
        <v>36</v>
      </c>
      <c r="I148" s="5">
        <v>41</v>
      </c>
      <c r="J148" s="5">
        <v>56</v>
      </c>
      <c r="K148" s="5">
        <v>13</v>
      </c>
      <c r="L148" s="5">
        <v>19</v>
      </c>
      <c r="M148" s="5">
        <v>46</v>
      </c>
      <c r="N148" s="5">
        <v>12</v>
      </c>
      <c r="O148" s="21">
        <f t="shared" si="4"/>
        <v>0.33</v>
      </c>
      <c r="P148" s="2"/>
    </row>
    <row r="149" spans="1:16" ht="49.5" customHeight="1" x14ac:dyDescent="0.2">
      <c r="A149" s="54">
        <f t="shared" si="5"/>
        <v>146</v>
      </c>
      <c r="B149" s="55" t="s">
        <v>245</v>
      </c>
      <c r="C149" s="5" t="s">
        <v>117</v>
      </c>
      <c r="D149" s="5" t="s">
        <v>70</v>
      </c>
      <c r="E149" s="13" t="s">
        <v>56</v>
      </c>
      <c r="F149" s="5">
        <v>60</v>
      </c>
      <c r="G149" s="5">
        <v>65</v>
      </c>
      <c r="H149" s="5">
        <v>0</v>
      </c>
      <c r="I149" s="5">
        <v>20</v>
      </c>
      <c r="J149" s="5">
        <v>60</v>
      </c>
      <c r="K149" s="5">
        <v>6</v>
      </c>
      <c r="L149" s="5">
        <v>30</v>
      </c>
      <c r="M149" s="5">
        <v>20</v>
      </c>
      <c r="N149" s="5">
        <v>17</v>
      </c>
      <c r="O149" s="21">
        <f t="shared" si="4"/>
        <v>0.30888888888888888</v>
      </c>
      <c r="P149" s="2"/>
    </row>
    <row r="150" spans="1:16" ht="49.5" customHeight="1" x14ac:dyDescent="0.2">
      <c r="A150" s="52">
        <f t="shared" si="5"/>
        <v>147</v>
      </c>
      <c r="B150" s="57" t="s">
        <v>374</v>
      </c>
      <c r="C150" s="5" t="s">
        <v>446</v>
      </c>
      <c r="D150" s="5" t="s">
        <v>66</v>
      </c>
      <c r="E150" s="13" t="s">
        <v>55</v>
      </c>
      <c r="F150" s="5">
        <v>40</v>
      </c>
      <c r="G150" s="5">
        <v>24</v>
      </c>
      <c r="H150" s="5">
        <v>0</v>
      </c>
      <c r="I150" s="5">
        <v>79</v>
      </c>
      <c r="J150" s="5">
        <v>15</v>
      </c>
      <c r="K150" s="5">
        <v>55</v>
      </c>
      <c r="L150" s="5">
        <v>10</v>
      </c>
      <c r="M150" s="5">
        <v>42</v>
      </c>
      <c r="N150" s="5">
        <v>5</v>
      </c>
      <c r="O150" s="21">
        <f t="shared" si="4"/>
        <v>0.3</v>
      </c>
      <c r="P150" s="2"/>
    </row>
    <row r="151" spans="1:16" ht="49.5" customHeight="1" x14ac:dyDescent="0.2">
      <c r="A151" s="54">
        <f t="shared" si="5"/>
        <v>148</v>
      </c>
      <c r="B151" s="55" t="s">
        <v>211</v>
      </c>
      <c r="C151" s="9" t="s">
        <v>136</v>
      </c>
      <c r="D151" s="5" t="s">
        <v>137</v>
      </c>
      <c r="E151" s="13" t="s">
        <v>112</v>
      </c>
      <c r="F151" s="5">
        <v>2</v>
      </c>
      <c r="G151" s="5">
        <v>5</v>
      </c>
      <c r="H151" s="5">
        <v>70</v>
      </c>
      <c r="I151" s="5">
        <v>42</v>
      </c>
      <c r="J151" s="5">
        <v>11</v>
      </c>
      <c r="K151" s="5">
        <v>46</v>
      </c>
      <c r="L151" s="5">
        <v>35</v>
      </c>
      <c r="M151" s="5">
        <v>18</v>
      </c>
      <c r="N151" s="5">
        <v>31</v>
      </c>
      <c r="O151" s="21">
        <f t="shared" si="4"/>
        <v>0.28888888888888892</v>
      </c>
      <c r="P151" s="2"/>
    </row>
    <row r="152" spans="1:16" ht="49.5" customHeight="1" x14ac:dyDescent="0.2">
      <c r="A152" s="52">
        <f t="shared" si="5"/>
        <v>149</v>
      </c>
      <c r="B152" s="58" t="s">
        <v>288</v>
      </c>
      <c r="C152" s="5" t="s">
        <v>145</v>
      </c>
      <c r="D152" s="5" t="s">
        <v>370</v>
      </c>
      <c r="E152" s="13" t="s">
        <v>112</v>
      </c>
      <c r="F152" s="5">
        <v>55</v>
      </c>
      <c r="G152" s="5">
        <v>24</v>
      </c>
      <c r="H152" s="5">
        <v>9</v>
      </c>
      <c r="I152" s="5">
        <v>6</v>
      </c>
      <c r="J152" s="5">
        <v>2</v>
      </c>
      <c r="K152" s="5">
        <v>3</v>
      </c>
      <c r="L152" s="5">
        <v>15</v>
      </c>
      <c r="M152" s="5">
        <v>26</v>
      </c>
      <c r="N152" s="5">
        <v>67</v>
      </c>
      <c r="O152" s="21">
        <f t="shared" si="4"/>
        <v>0.23</v>
      </c>
      <c r="P152" s="2"/>
    </row>
    <row r="153" spans="1:16" ht="49.5" customHeight="1" x14ac:dyDescent="0.2">
      <c r="A153" s="54">
        <f t="shared" si="5"/>
        <v>150</v>
      </c>
      <c r="B153" s="58" t="s">
        <v>455</v>
      </c>
      <c r="C153" s="5" t="s">
        <v>152</v>
      </c>
      <c r="D153" s="5" t="s">
        <v>301</v>
      </c>
      <c r="E153" s="13" t="s">
        <v>10</v>
      </c>
      <c r="F153" s="5">
        <v>13</v>
      </c>
      <c r="G153" s="5">
        <v>3</v>
      </c>
      <c r="H153" s="5">
        <v>16</v>
      </c>
      <c r="I153" s="5">
        <v>2</v>
      </c>
      <c r="J153" s="5">
        <v>2</v>
      </c>
      <c r="K153" s="5">
        <v>0</v>
      </c>
      <c r="L153" s="5">
        <v>4</v>
      </c>
      <c r="M153" s="5">
        <v>18</v>
      </c>
      <c r="N153" s="5">
        <v>88</v>
      </c>
      <c r="O153" s="21">
        <f t="shared" si="4"/>
        <v>0.16222222222222221</v>
      </c>
      <c r="P153" s="2"/>
    </row>
    <row r="154" spans="1:16" ht="49.5" customHeight="1" x14ac:dyDescent="0.2">
      <c r="A154" s="52">
        <f t="shared" si="5"/>
        <v>151</v>
      </c>
      <c r="B154" s="58" t="s">
        <v>289</v>
      </c>
      <c r="C154" s="5" t="s">
        <v>140</v>
      </c>
      <c r="D154" s="5" t="s">
        <v>398</v>
      </c>
      <c r="E154" s="13" t="s">
        <v>112</v>
      </c>
      <c r="F154" s="5">
        <v>8</v>
      </c>
      <c r="G154" s="5">
        <v>13</v>
      </c>
      <c r="H154" s="5">
        <v>6</v>
      </c>
      <c r="I154" s="5">
        <v>11</v>
      </c>
      <c r="J154" s="5">
        <v>3</v>
      </c>
      <c r="K154" s="5">
        <v>2</v>
      </c>
      <c r="L154" s="5">
        <v>5</v>
      </c>
      <c r="M154" s="5">
        <v>5</v>
      </c>
      <c r="N154" s="5">
        <v>78</v>
      </c>
      <c r="O154" s="21">
        <f t="shared" si="4"/>
        <v>0.14555555555555555</v>
      </c>
      <c r="P154" s="2"/>
    </row>
    <row r="155" spans="1:16" ht="49.5" customHeight="1" x14ac:dyDescent="0.2">
      <c r="A155" s="54">
        <f t="shared" si="5"/>
        <v>152</v>
      </c>
      <c r="B155" s="58" t="s">
        <v>373</v>
      </c>
      <c r="C155" s="5" t="s">
        <v>371</v>
      </c>
      <c r="D155" s="5" t="s">
        <v>142</v>
      </c>
      <c r="E155" s="13" t="s">
        <v>112</v>
      </c>
      <c r="F155" s="5">
        <v>2</v>
      </c>
      <c r="G155" s="5">
        <v>1</v>
      </c>
      <c r="H155" s="5">
        <v>1</v>
      </c>
      <c r="I155" s="5">
        <v>10</v>
      </c>
      <c r="J155" s="5">
        <v>2</v>
      </c>
      <c r="K155" s="5">
        <v>33</v>
      </c>
      <c r="L155" s="5">
        <v>14</v>
      </c>
      <c r="M155" s="5">
        <v>4</v>
      </c>
      <c r="N155" s="5">
        <v>17</v>
      </c>
      <c r="O155" s="21">
        <f t="shared" si="4"/>
        <v>9.3333333333333338E-2</v>
      </c>
      <c r="P155" s="11"/>
    </row>
    <row r="156" spans="1:16" ht="49.5" customHeight="1" x14ac:dyDescent="0.2">
      <c r="A156" s="52">
        <f t="shared" si="5"/>
        <v>153</v>
      </c>
      <c r="B156" s="59" t="s">
        <v>393</v>
      </c>
      <c r="C156" s="5" t="s">
        <v>141</v>
      </c>
      <c r="D156" s="5" t="s">
        <v>319</v>
      </c>
      <c r="E156" s="13" t="s">
        <v>10</v>
      </c>
      <c r="F156" s="5">
        <v>13</v>
      </c>
      <c r="G156" s="5">
        <v>9</v>
      </c>
      <c r="H156" s="5">
        <v>1</v>
      </c>
      <c r="I156" s="5">
        <v>2</v>
      </c>
      <c r="J156" s="5">
        <v>12</v>
      </c>
      <c r="K156" s="5">
        <v>1</v>
      </c>
      <c r="L156" s="5">
        <v>4</v>
      </c>
      <c r="M156" s="5">
        <v>1</v>
      </c>
      <c r="N156" s="5">
        <v>7</v>
      </c>
      <c r="O156" s="21">
        <f t="shared" si="4"/>
        <v>5.5555555555555552E-2</v>
      </c>
    </row>
    <row r="157" spans="1:16" ht="49.5" customHeight="1" x14ac:dyDescent="0.2">
      <c r="A157" s="54">
        <f t="shared" si="5"/>
        <v>154</v>
      </c>
      <c r="B157" s="58" t="s">
        <v>400</v>
      </c>
      <c r="C157" s="5" t="s">
        <v>151</v>
      </c>
      <c r="D157" s="5" t="s">
        <v>372</v>
      </c>
      <c r="E157" s="13" t="s">
        <v>112</v>
      </c>
      <c r="F157" s="5">
        <v>0</v>
      </c>
      <c r="G157" s="5">
        <v>0</v>
      </c>
      <c r="H157" s="5">
        <v>0</v>
      </c>
      <c r="I157" s="5">
        <v>0</v>
      </c>
      <c r="J157" s="5">
        <v>0</v>
      </c>
      <c r="K157" s="5">
        <v>0</v>
      </c>
      <c r="L157" s="5">
        <v>0</v>
      </c>
      <c r="M157" s="5">
        <v>0</v>
      </c>
      <c r="N157" s="5">
        <v>0</v>
      </c>
      <c r="O157" s="21">
        <f t="shared" si="4"/>
        <v>0</v>
      </c>
    </row>
    <row r="158" spans="1:16" ht="49.5" customHeight="1" x14ac:dyDescent="0.2"/>
    <row r="159" spans="1:16" ht="49.5" customHeight="1" x14ac:dyDescent="0.2"/>
    <row r="160" spans="1:16" ht="49.5" customHeight="1" x14ac:dyDescent="0.2"/>
    <row r="161" customFormat="1" x14ac:dyDescent="0.2"/>
    <row r="162" customFormat="1" x14ac:dyDescent="0.2"/>
    <row r="163" customFormat="1" x14ac:dyDescent="0.2"/>
  </sheetData>
  <mergeCells count="1">
    <mergeCell ref="B1:O1"/>
  </mergeCells>
  <pageMargins left="0.7" right="0.7" top="0.75" bottom="0.75" header="0.3" footer="0.3"/>
  <legacy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election activeCell="A3" sqref="A3"/>
    </sheetView>
  </sheetViews>
  <sheetFormatPr defaultRowHeight="12.75" customHeight="1" x14ac:dyDescent="0.2"/>
  <cols>
    <col min="1" max="1" width="84.140625" customWidth="1"/>
    <col min="2" max="6" width="9.140625" customWidth="1"/>
  </cols>
  <sheetData>
    <row r="1" spans="1:1" ht="12.75" customHeight="1" x14ac:dyDescent="0.2">
      <c r="A1" s="1" t="s">
        <v>20</v>
      </c>
    </row>
    <row r="3" spans="1:1" ht="12.75" customHeight="1" x14ac:dyDescent="0.2">
      <c r="A3" s="1" t="s">
        <v>489</v>
      </c>
    </row>
  </sheetData>
  <pageMargins left="0.75" right="0.75" top="1" bottom="1" header="0.5" footer="0.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Master list from book by ISO27k</vt:lpstr>
      <vt:lpstr>Master list from book ranked</vt:lpstr>
      <vt:lpstr>Copyright</vt:lpstr>
    </vt:vector>
  </TitlesOfParts>
  <Company>Auerbach/CRC Press</Company>
  <LinksUpToDate>false</LinksUpToDate>
  <SharedDoc>false</SharedDoc>
  <HyperlinkBase>www.SecurityMetametrics.com</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PRAGMATIC Security Metrics examples</dc:title>
  <dc:subject>Measuring infosec</dc:subject>
  <dc:creator>kragby@gmail.com;Gary@isect.com</dc:creator>
  <cp:keywords>metrics; information security; measurement; governance</cp:keywords>
  <dc:description>This is a SUPPLEMENT to the book!</dc:description>
  <cp:lastModifiedBy>Gary@isect.com</cp:lastModifiedBy>
  <cp:lastPrinted>2012-04-07T01:34:03Z</cp:lastPrinted>
  <dcterms:created xsi:type="dcterms:W3CDTF">2011-10-03T23:05:25Z</dcterms:created>
  <dcterms:modified xsi:type="dcterms:W3CDTF">2013-09-23T21:32:55Z</dcterms:modified>
  <cp:category>Scoring process</cp:category>
  <cp:contentStatus>Copyright (c) 2013, Brotby and Hinson</cp:contentStatus>
</cp:coreProperties>
</file>